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00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76" i="1"/>
  <c r="G176" i="1"/>
  <c r="L138" i="1"/>
  <c r="J138" i="1"/>
  <c r="I138" i="1"/>
  <c r="G138" i="1"/>
  <c r="J157" i="1"/>
  <c r="G195" i="1"/>
  <c r="L195" i="1"/>
  <c r="J195" i="1"/>
  <c r="I195" i="1"/>
  <c r="L176" i="1"/>
  <c r="J176" i="1"/>
  <c r="I176" i="1"/>
  <c r="F176" i="1"/>
  <c r="H138" i="1"/>
  <c r="L119" i="1"/>
  <c r="J119" i="1"/>
  <c r="H119" i="1"/>
  <c r="G119" i="1"/>
  <c r="F119" i="1"/>
  <c r="J100" i="1"/>
  <c r="H100" i="1"/>
  <c r="L100" i="1"/>
  <c r="I100" i="1"/>
  <c r="G100" i="1"/>
  <c r="F100" i="1"/>
  <c r="J81" i="1"/>
  <c r="I81" i="1"/>
  <c r="F81" i="1"/>
  <c r="L81" i="1"/>
  <c r="H81" i="1"/>
  <c r="G81" i="1"/>
  <c r="I62" i="1"/>
  <c r="L62" i="1"/>
  <c r="J62" i="1"/>
  <c r="H62" i="1"/>
  <c r="G62" i="1"/>
  <c r="F62" i="1"/>
  <c r="I43" i="1"/>
  <c r="L43" i="1"/>
  <c r="J43" i="1"/>
  <c r="H43" i="1"/>
  <c r="G43" i="1"/>
  <c r="F43" i="1"/>
  <c r="F24" i="1"/>
  <c r="I24" i="1"/>
  <c r="H24" i="1"/>
  <c r="L24" i="1"/>
  <c r="J24" i="1"/>
  <c r="G24" i="1"/>
  <c r="I196" i="1" l="1"/>
  <c r="J196" i="1"/>
  <c r="F196" i="1"/>
  <c r="H196" i="1"/>
  <c r="G196" i="1"/>
  <c r="L196" i="1"/>
</calcChain>
</file>

<file path=xl/sharedStrings.xml><?xml version="1.0" encoding="utf-8"?>
<sst xmlns="http://schemas.openxmlformats.org/spreadsheetml/2006/main" count="337" uniqueCount="96">
  <si>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</si>
  <si>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</si>
  <si>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</si>
  <si>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</si>
  <si>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</si>
  <si>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</si>
  <si>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</si>
  <si>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</si>
  <si>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</si>
  <si>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</si>
  <si>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</si>
  <si>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</si>
  <si>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</si>
  <si>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</si>
  <si>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</si>
  <si>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</si>
  <si>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</si>
  <si>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</si>
  <si>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</si>
  <si>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</si>
  <si>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</si>
  <si>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</si>
  <si>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</si>
  <si>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</si>
  <si>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</si>
  <si>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</si>
  <si>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</si>
  <si>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</si>
  <si>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</si>
  <si>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</si>
  <si>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</si>
  <si>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</si>
  <si>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</si>
  <si>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</si>
  <si>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</si>
  <si>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</si>
  <si>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</si>
  <si>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</si>
  <si>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</si>
  <si>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</si>
  <si>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Голунова Н.Е.</t>
  </si>
  <si>
    <t>кисель</t>
  </si>
  <si>
    <t>пшеничный</t>
  </si>
  <si>
    <t>яйцо вареное</t>
  </si>
  <si>
    <t>масло сливочное порционно</t>
  </si>
  <si>
    <t>суп гороховый</t>
  </si>
  <si>
    <t>гуляш куриный</t>
  </si>
  <si>
    <t>греча рассыпчатая</t>
  </si>
  <si>
    <t>чай с сахаром</t>
  </si>
  <si>
    <t>ржаной</t>
  </si>
  <si>
    <t>блины</t>
  </si>
  <si>
    <t>молоко сгущеное</t>
  </si>
  <si>
    <t>фрукт</t>
  </si>
  <si>
    <t>б/н</t>
  </si>
  <si>
    <t>каша Дружба</t>
  </si>
  <si>
    <t>щи из свежей капусты</t>
  </si>
  <si>
    <t xml:space="preserve">сосиска </t>
  </si>
  <si>
    <t>пюре картофельное</t>
  </si>
  <si>
    <t>компот из сухофруктов</t>
  </si>
  <si>
    <t>запеканка тварожная</t>
  </si>
  <si>
    <t>какао с молоком</t>
  </si>
  <si>
    <t>суп картофельный с рыбой</t>
  </si>
  <si>
    <t>сосиска</t>
  </si>
  <si>
    <t>кофейный напиток с молоком</t>
  </si>
  <si>
    <t>овощи в нарезке</t>
  </si>
  <si>
    <t>суп-лапша молочная</t>
  </si>
  <si>
    <t>котлета</t>
  </si>
  <si>
    <t>рис отварной</t>
  </si>
  <si>
    <t>гуляш куринный</t>
  </si>
  <si>
    <t>сыр в нарезке</t>
  </si>
  <si>
    <t>борщ</t>
  </si>
  <si>
    <t>колбаса отварная</t>
  </si>
  <si>
    <t>макароны</t>
  </si>
  <si>
    <t>сок</t>
  </si>
  <si>
    <t>каша вязкая молочная пшенная</t>
  </si>
  <si>
    <t>голень отварная куриная</t>
  </si>
  <si>
    <t>суп-лапша куриная</t>
  </si>
  <si>
    <t>сун-лапша молочная</t>
  </si>
  <si>
    <t>15/250</t>
  </si>
  <si>
    <t>54-2гн-2020</t>
  </si>
  <si>
    <t>54-9гн-2020</t>
  </si>
  <si>
    <t>пром</t>
  </si>
  <si>
    <t>пром.</t>
  </si>
  <si>
    <t>54-4гн-2020</t>
  </si>
  <si>
    <t>54-11г-2020</t>
  </si>
  <si>
    <t>54-13к-2020</t>
  </si>
  <si>
    <t>54-1т-2020</t>
  </si>
  <si>
    <t>54-21гн-2020</t>
  </si>
  <si>
    <t>54-13с-2020</t>
  </si>
  <si>
    <t>54-4г-2020</t>
  </si>
  <si>
    <t>54-6к-2020</t>
  </si>
  <si>
    <t xml:space="preserve">макароны </t>
  </si>
  <si>
    <t>макароны с сыром</t>
  </si>
  <si>
    <t>печенье</t>
  </si>
  <si>
    <t>салат из свеклы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</si>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</sst>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57" sqref="J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6.81</v>
      </c>
      <c r="H6" s="40">
        <v>10.98</v>
      </c>
      <c r="I6" s="40">
        <v>29.43</v>
      </c>
      <c r="J6" s="40">
        <v>245.95</v>
      </c>
      <c r="K6" s="41">
        <v>190</v>
      </c>
      <c r="L6" s="40">
        <v>39.67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40</v>
      </c>
      <c r="G7" s="43">
        <v>4.8</v>
      </c>
      <c r="H7" s="43">
        <v>4.0999999999999996</v>
      </c>
      <c r="I7" s="43">
        <v>0.3</v>
      </c>
      <c r="J7" s="43">
        <v>56.6</v>
      </c>
      <c r="K7" s="44">
        <v>213</v>
      </c>
      <c r="L7" s="43">
        <v>9.5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15.3</v>
      </c>
      <c r="J8" s="43">
        <v>49.6</v>
      </c>
      <c r="K8" s="44">
        <v>648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0.5</v>
      </c>
      <c r="I9" s="43">
        <v>19.170000000000002</v>
      </c>
      <c r="J9" s="43">
        <v>96.5</v>
      </c>
      <c r="K9" s="44">
        <v>108</v>
      </c>
      <c r="L9" s="43">
        <v>5.22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44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74.900000000000006</v>
      </c>
      <c r="K11" s="44" t="s">
        <v>85</v>
      </c>
      <c r="L11" s="43">
        <v>7.35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15.51</v>
      </c>
      <c r="H13" s="19">
        <f t="shared" si="0"/>
        <v>23.880000000000003</v>
      </c>
      <c r="I13" s="19">
        <f t="shared" si="0"/>
        <v>64.3</v>
      </c>
      <c r="J13" s="19">
        <f t="shared" si="0"/>
        <v>523.55000000000007</v>
      </c>
      <c r="K13" s="25"/>
      <c r="L13" s="19">
        <f t="shared" ref="L13" si="1">SUM(L6:L12)</f>
        <v>66.84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6.59</v>
      </c>
      <c r="H15" s="43">
        <v>5.28</v>
      </c>
      <c r="I15" s="43">
        <v>16.329999999999998</v>
      </c>
      <c r="J15" s="43">
        <v>134.75</v>
      </c>
      <c r="K15" s="44">
        <v>206</v>
      </c>
      <c r="L15" s="43">
        <v>21.17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11.9</v>
      </c>
      <c r="H16" s="43">
        <v>9.76</v>
      </c>
      <c r="I16" s="43">
        <v>2.87</v>
      </c>
      <c r="J16" s="43">
        <v>101.5</v>
      </c>
      <c r="K16" s="44">
        <v>591</v>
      </c>
      <c r="L16" s="43">
        <v>29.59</v>
      </c>
    </row>
    <row r="17" spans="1:12" ht="25.5" x14ac:dyDescent="0.2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8.1999999999999993</v>
      </c>
      <c r="H17" s="43">
        <v>6.5</v>
      </c>
      <c r="I17" s="43">
        <v>42.8</v>
      </c>
      <c r="J17" s="43">
        <v>262.5</v>
      </c>
      <c r="K17" s="44" t="s">
        <v>83</v>
      </c>
      <c r="L17" s="43">
        <v>8.14</v>
      </c>
    </row>
    <row r="18" spans="1:12" ht="25.5" x14ac:dyDescent="0.2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4.62</v>
      </c>
      <c r="H18" s="43">
        <v>4.0199999999999996</v>
      </c>
      <c r="I18" s="43">
        <v>43.8</v>
      </c>
      <c r="J18" s="43">
        <v>177.56</v>
      </c>
      <c r="K18" s="44" t="s">
        <v>87</v>
      </c>
      <c r="L18" s="43">
        <v>13.48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100</v>
      </c>
      <c r="G20" s="43">
        <v>2.2999999999999998</v>
      </c>
      <c r="H20" s="43">
        <v>0.3</v>
      </c>
      <c r="I20" s="43">
        <v>11.5</v>
      </c>
      <c r="J20" s="43">
        <v>57.9</v>
      </c>
      <c r="K20" s="44">
        <v>1</v>
      </c>
      <c r="L20" s="43">
        <v>6.16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33.61</v>
      </c>
      <c r="H23" s="19">
        <f t="shared" si="2"/>
        <v>25.86</v>
      </c>
      <c r="I23" s="19">
        <f t="shared" si="2"/>
        <v>117.3</v>
      </c>
      <c r="J23" s="19">
        <f t="shared" si="2"/>
        <v>734.20999999999992</v>
      </c>
      <c r="K23" s="25"/>
      <c r="L23" s="19">
        <f t="shared" ref="L23" si="3">SUM(L14:L22)</f>
        <v>78.540000000000006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49.12</v>
      </c>
      <c r="H24" s="32">
        <f t="shared" si="4"/>
        <v>49.74</v>
      </c>
      <c r="I24" s="32">
        <f t="shared" si="4"/>
        <v>181.6</v>
      </c>
      <c r="J24" s="32">
        <f t="shared" si="4"/>
        <v>1257.76</v>
      </c>
      <c r="K24" s="32"/>
      <c r="L24" s="32">
        <f t="shared" ref="L24" si="5">L13+L23</f>
        <v>145.38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170</v>
      </c>
      <c r="G25" s="40">
        <v>12.8</v>
      </c>
      <c r="H25" s="40">
        <v>13.1</v>
      </c>
      <c r="I25" s="40">
        <v>76.3</v>
      </c>
      <c r="J25" s="40">
        <v>474</v>
      </c>
      <c r="K25" s="41" t="s">
        <v>82</v>
      </c>
      <c r="L25" s="40">
        <v>30.6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20</v>
      </c>
      <c r="G26" s="43">
        <v>2</v>
      </c>
      <c r="H26" s="43">
        <v>2.2000000000000002</v>
      </c>
      <c r="I26" s="43">
        <v>15.3</v>
      </c>
      <c r="J26" s="43">
        <v>89.5</v>
      </c>
      <c r="K26" s="44" t="s">
        <v>82</v>
      </c>
      <c r="L26" s="43">
        <v>6.31</v>
      </c>
    </row>
    <row r="27" spans="1:12" ht="25.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26.4</v>
      </c>
      <c r="K27" s="44" t="s">
        <v>79</v>
      </c>
      <c r="L27" s="43">
        <v>1.65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0.5</v>
      </c>
      <c r="I28" s="43">
        <v>19.170000000000002</v>
      </c>
      <c r="J28" s="43">
        <v>96.5</v>
      </c>
      <c r="K28" s="44">
        <v>108</v>
      </c>
      <c r="L28" s="43">
        <v>5.22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150</v>
      </c>
      <c r="G29" s="43">
        <v>1.2</v>
      </c>
      <c r="H29" s="43">
        <v>0.4</v>
      </c>
      <c r="I29" s="43">
        <v>14.4</v>
      </c>
      <c r="J29" s="43">
        <v>68.3</v>
      </c>
      <c r="K29" s="44" t="s">
        <v>53</v>
      </c>
      <c r="L29" s="43">
        <v>35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20</v>
      </c>
      <c r="H32" s="19">
        <f t="shared" ref="H32" si="7">SUM(H25:H31)</f>
        <v>16.2</v>
      </c>
      <c r="I32" s="19">
        <f t="shared" ref="I32" si="8">SUM(I25:I31)</f>
        <v>131.57</v>
      </c>
      <c r="J32" s="19">
        <f t="shared" ref="J32:L32" si="9">SUM(J25:J31)</f>
        <v>754.69999999999993</v>
      </c>
      <c r="K32" s="25"/>
      <c r="L32" s="19">
        <f t="shared" si="9"/>
        <v>78.78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94</v>
      </c>
      <c r="F33" s="43">
        <v>60</v>
      </c>
      <c r="G33" s="43">
        <v>0.5</v>
      </c>
      <c r="H33" s="43">
        <v>3.4</v>
      </c>
      <c r="I33" s="43">
        <v>4.4000000000000004</v>
      </c>
      <c r="J33" s="43">
        <v>50.16</v>
      </c>
      <c r="K33" s="44"/>
      <c r="L33" s="43">
        <v>3.25</v>
      </c>
    </row>
    <row r="34" spans="1:12" ht="25.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1.77</v>
      </c>
      <c r="H34" s="43">
        <v>4.95</v>
      </c>
      <c r="I34" s="43">
        <v>7.9</v>
      </c>
      <c r="J34" s="43">
        <v>83.23</v>
      </c>
      <c r="K34" s="44" t="s">
        <v>88</v>
      </c>
      <c r="L34" s="43">
        <v>25.09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8.69</v>
      </c>
      <c r="H35" s="43">
        <v>22.84</v>
      </c>
      <c r="I35" s="43">
        <v>1.8</v>
      </c>
      <c r="J35" s="43">
        <v>247.15</v>
      </c>
      <c r="K35" s="44" t="s">
        <v>82</v>
      </c>
      <c r="L35" s="43">
        <v>18</v>
      </c>
    </row>
    <row r="36" spans="1:12" ht="25.5" x14ac:dyDescent="0.25">
      <c r="A36" s="14"/>
      <c r="B36" s="15"/>
      <c r="C36" s="11"/>
      <c r="D36" s="7" t="s">
        <v>29</v>
      </c>
      <c r="E36" s="42" t="s">
        <v>57</v>
      </c>
      <c r="F36" s="43">
        <v>200</v>
      </c>
      <c r="G36" s="43">
        <v>3.07</v>
      </c>
      <c r="H36" s="43">
        <v>5.31</v>
      </c>
      <c r="I36" s="43">
        <v>19.82</v>
      </c>
      <c r="J36" s="43">
        <v>139.4</v>
      </c>
      <c r="K36" s="44" t="s">
        <v>84</v>
      </c>
      <c r="L36" s="43">
        <v>9.5299999999999994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10</v>
      </c>
      <c r="H37" s="43">
        <v>0.6</v>
      </c>
      <c r="I37" s="43">
        <v>35.200000000000003</v>
      </c>
      <c r="J37" s="43">
        <v>110</v>
      </c>
      <c r="K37" s="44">
        <v>15</v>
      </c>
      <c r="L37" s="43">
        <v>8.01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100</v>
      </c>
      <c r="G39" s="43">
        <v>2.2999999999999998</v>
      </c>
      <c r="H39" s="43">
        <v>0.3</v>
      </c>
      <c r="I39" s="43">
        <v>11.5</v>
      </c>
      <c r="J39" s="43">
        <v>57.9</v>
      </c>
      <c r="K39" s="44">
        <v>1</v>
      </c>
      <c r="L39" s="43">
        <v>6.16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26.330000000000002</v>
      </c>
      <c r="H42" s="19">
        <f t="shared" ref="H42" si="11">SUM(H33:H41)</f>
        <v>37.4</v>
      </c>
      <c r="I42" s="19">
        <f t="shared" ref="I42" si="12">SUM(I33:I41)</f>
        <v>80.62</v>
      </c>
      <c r="J42" s="19">
        <f t="shared" ref="J42:L42" si="13">SUM(J33:J41)</f>
        <v>687.83999999999992</v>
      </c>
      <c r="K42" s="25"/>
      <c r="L42" s="19">
        <f t="shared" si="13"/>
        <v>70.040000000000006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1490</v>
      </c>
      <c r="G43" s="32">
        <f t="shared" ref="G43" si="14">G32+G42</f>
        <v>46.33</v>
      </c>
      <c r="H43" s="32">
        <f t="shared" ref="H43" si="15">H32+H42</f>
        <v>53.599999999999994</v>
      </c>
      <c r="I43" s="32">
        <f t="shared" ref="I43" si="16">I32+I42</f>
        <v>212.19</v>
      </c>
      <c r="J43" s="32">
        <f t="shared" ref="J43:L43" si="17">J32+J42</f>
        <v>1442.54</v>
      </c>
      <c r="K43" s="32"/>
      <c r="L43" s="32">
        <f t="shared" si="17"/>
        <v>148.82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250</v>
      </c>
      <c r="G44" s="40">
        <v>24.2</v>
      </c>
      <c r="H44" s="40">
        <v>16.2</v>
      </c>
      <c r="I44" s="40">
        <v>22.5</v>
      </c>
      <c r="J44" s="40">
        <v>332.4</v>
      </c>
      <c r="K44" s="41" t="s">
        <v>86</v>
      </c>
      <c r="L44" s="40">
        <v>70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20</v>
      </c>
      <c r="G45" s="43">
        <v>2</v>
      </c>
      <c r="H45" s="43">
        <v>2.2000000000000002</v>
      </c>
      <c r="I45" s="43">
        <v>15.3</v>
      </c>
      <c r="J45" s="43">
        <v>89.5</v>
      </c>
      <c r="K45" s="44" t="s">
        <v>82</v>
      </c>
      <c r="L45" s="43">
        <v>6.31</v>
      </c>
    </row>
    <row r="46" spans="1:12" ht="25.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4.62</v>
      </c>
      <c r="H46" s="43">
        <v>4.0199999999999996</v>
      </c>
      <c r="I46" s="43">
        <v>43.8</v>
      </c>
      <c r="J46" s="43">
        <v>177.56</v>
      </c>
      <c r="K46" s="44" t="s">
        <v>87</v>
      </c>
      <c r="L46" s="43">
        <v>13.48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0.5</v>
      </c>
      <c r="I47" s="43">
        <v>19.170000000000002</v>
      </c>
      <c r="J47" s="43">
        <v>96.5</v>
      </c>
      <c r="K47" s="44">
        <v>108</v>
      </c>
      <c r="L47" s="43">
        <v>5.29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34.619999999999997</v>
      </c>
      <c r="H51" s="19">
        <f t="shared" ref="H51" si="19">SUM(H44:H50)</f>
        <v>22.919999999999998</v>
      </c>
      <c r="I51" s="19">
        <f t="shared" ref="I51" si="20">SUM(I44:I50)</f>
        <v>100.77</v>
      </c>
      <c r="J51" s="19">
        <f t="shared" ref="J51:L51" si="21">SUM(J44:J50)</f>
        <v>695.96</v>
      </c>
      <c r="K51" s="25"/>
      <c r="L51" s="19">
        <f t="shared" si="21"/>
        <v>95.080000000000013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5.8</v>
      </c>
      <c r="H53" s="43">
        <v>3.8</v>
      </c>
      <c r="I53" s="43">
        <v>12.12</v>
      </c>
      <c r="J53" s="43">
        <v>114.8</v>
      </c>
      <c r="K53" s="44">
        <v>156</v>
      </c>
      <c r="L53" s="43">
        <v>11.97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20</v>
      </c>
      <c r="G54" s="43">
        <v>2</v>
      </c>
      <c r="H54" s="43">
        <v>2.2000000000000002</v>
      </c>
      <c r="I54" s="43">
        <v>15.3</v>
      </c>
      <c r="J54" s="43">
        <v>89.5</v>
      </c>
      <c r="K54" s="44" t="s">
        <v>82</v>
      </c>
      <c r="L54" s="43">
        <v>6.16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170</v>
      </c>
      <c r="G55" s="43">
        <v>12.8</v>
      </c>
      <c r="H55" s="43">
        <v>13.1</v>
      </c>
      <c r="I55" s="43">
        <v>76.3</v>
      </c>
      <c r="J55" s="43">
        <v>474</v>
      </c>
      <c r="K55" s="44" t="s">
        <v>82</v>
      </c>
      <c r="L55" s="43">
        <v>34.56</v>
      </c>
    </row>
    <row r="56" spans="1:12" ht="25.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</v>
      </c>
      <c r="H56" s="43">
        <v>0</v>
      </c>
      <c r="I56" s="43">
        <v>6.4</v>
      </c>
      <c r="J56" s="43">
        <v>26.4</v>
      </c>
      <c r="K56" s="44" t="s">
        <v>79</v>
      </c>
      <c r="L56" s="43">
        <v>1.65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100</v>
      </c>
      <c r="G58" s="43">
        <v>2.2999999999999998</v>
      </c>
      <c r="H58" s="43">
        <v>0.3</v>
      </c>
      <c r="I58" s="43">
        <v>11.5</v>
      </c>
      <c r="J58" s="43">
        <v>57.9</v>
      </c>
      <c r="K58" s="44">
        <v>1</v>
      </c>
      <c r="L58" s="43">
        <v>6.16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23.1</v>
      </c>
      <c r="H61" s="19">
        <f t="shared" ref="H61" si="23">SUM(H52:H60)</f>
        <v>19.400000000000002</v>
      </c>
      <c r="I61" s="19">
        <f t="shared" ref="I61" si="24">SUM(I52:I60)</f>
        <v>121.62</v>
      </c>
      <c r="J61" s="19">
        <f t="shared" ref="J61:L61" si="25">SUM(J52:J60)</f>
        <v>762.59999999999991</v>
      </c>
      <c r="K61" s="25"/>
      <c r="L61" s="19">
        <f t="shared" si="25"/>
        <v>60.5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 t="shared" ref="G62" si="26">G51+G61</f>
        <v>57.72</v>
      </c>
      <c r="H62" s="32">
        <f t="shared" ref="H62" si="27">H51+H61</f>
        <v>42.32</v>
      </c>
      <c r="I62" s="32">
        <f t="shared" ref="I62" si="28">I51+I61</f>
        <v>222.39</v>
      </c>
      <c r="J62" s="32">
        <f t="shared" ref="J62:L62" si="29">J51+J61</f>
        <v>1458.56</v>
      </c>
      <c r="K62" s="32"/>
      <c r="L62" s="32">
        <f t="shared" si="29"/>
        <v>155.58000000000001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3">
        <v>3.07</v>
      </c>
      <c r="H63" s="43">
        <v>5.31</v>
      </c>
      <c r="I63" s="43">
        <v>19.82</v>
      </c>
      <c r="J63" s="43">
        <v>139.4</v>
      </c>
      <c r="K63" s="43" t="s">
        <v>84</v>
      </c>
      <c r="L63" s="44">
        <v>9.5299999999999994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90</v>
      </c>
      <c r="G64" s="43">
        <v>8.69</v>
      </c>
      <c r="H64" s="43">
        <v>22.84</v>
      </c>
      <c r="I64" s="43">
        <v>1.8</v>
      </c>
      <c r="J64" s="43">
        <v>247.15</v>
      </c>
      <c r="K64" s="44">
        <v>0</v>
      </c>
      <c r="L64" s="43">
        <v>18</v>
      </c>
    </row>
    <row r="65" spans="1:12" ht="25.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3.8</v>
      </c>
      <c r="H65" s="43">
        <v>3.5</v>
      </c>
      <c r="I65" s="43">
        <v>11.1</v>
      </c>
      <c r="J65" s="43">
        <v>90.8</v>
      </c>
      <c r="K65" s="44" t="s">
        <v>80</v>
      </c>
      <c r="L65" s="43">
        <v>29.73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0.5</v>
      </c>
      <c r="I66" s="43">
        <v>19.170000000000002</v>
      </c>
      <c r="J66" s="43">
        <v>96.5</v>
      </c>
      <c r="K66" s="44">
        <v>108</v>
      </c>
      <c r="L66" s="43">
        <v>5.29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64</v>
      </c>
      <c r="F68" s="43">
        <v>60</v>
      </c>
      <c r="G68" s="43">
        <v>0.5</v>
      </c>
      <c r="H68" s="43">
        <v>0</v>
      </c>
      <c r="I68" s="43">
        <v>1.8</v>
      </c>
      <c r="J68" s="43">
        <v>9.1</v>
      </c>
      <c r="K68" s="44" t="s">
        <v>82</v>
      </c>
      <c r="L68" s="43">
        <v>5.27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19.86</v>
      </c>
      <c r="H70" s="19">
        <f t="shared" ref="H70" si="31">SUM(H63:H69)</f>
        <v>32.15</v>
      </c>
      <c r="I70" s="19">
        <f t="shared" ref="I70" si="32">SUM(I63:I69)</f>
        <v>53.69</v>
      </c>
      <c r="J70" s="19">
        <f t="shared" ref="J70:L70" si="33">SUM(J63:J69)</f>
        <v>582.95000000000005</v>
      </c>
      <c r="K70" s="25"/>
      <c r="L70" s="19">
        <f t="shared" si="33"/>
        <v>67.820000000000007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6.68</v>
      </c>
      <c r="H72" s="43">
        <v>7.33</v>
      </c>
      <c r="I72" s="43">
        <v>21.85</v>
      </c>
      <c r="J72" s="43">
        <v>179</v>
      </c>
      <c r="K72" s="44">
        <v>171</v>
      </c>
      <c r="L72" s="43">
        <v>14.66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8</v>
      </c>
      <c r="H73" s="43">
        <v>6</v>
      </c>
      <c r="I73" s="43">
        <v>4</v>
      </c>
      <c r="J73" s="43">
        <v>106</v>
      </c>
      <c r="K73" s="44" t="s">
        <v>82</v>
      </c>
      <c r="L73" s="43">
        <v>33.799999999999997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6.81</v>
      </c>
      <c r="H74" s="43">
        <v>10.98</v>
      </c>
      <c r="I74" s="43">
        <v>29.43</v>
      </c>
      <c r="J74" s="43">
        <v>245.95</v>
      </c>
      <c r="K74" s="44">
        <v>304</v>
      </c>
      <c r="L74" s="43">
        <v>8.15</v>
      </c>
    </row>
    <row r="75" spans="1:12" ht="25.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0.2</v>
      </c>
      <c r="H75" s="43">
        <v>0</v>
      </c>
      <c r="I75" s="43">
        <v>6.4</v>
      </c>
      <c r="J75" s="43">
        <v>26.4</v>
      </c>
      <c r="K75" s="44" t="s">
        <v>79</v>
      </c>
      <c r="L75" s="43">
        <v>1.65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100</v>
      </c>
      <c r="G77" s="43">
        <v>2.2999999999999998</v>
      </c>
      <c r="H77" s="43">
        <v>0.3</v>
      </c>
      <c r="I77" s="43">
        <v>11.5</v>
      </c>
      <c r="J77" s="43">
        <v>57.9</v>
      </c>
      <c r="K77" s="44">
        <v>1</v>
      </c>
      <c r="L77" s="43">
        <v>6.16</v>
      </c>
    </row>
    <row r="78" spans="1:12" ht="15" x14ac:dyDescent="0.25">
      <c r="A78" s="23"/>
      <c r="B78" s="15"/>
      <c r="C78" s="11"/>
      <c r="D78" s="6"/>
      <c r="E78" s="42" t="s">
        <v>95</v>
      </c>
      <c r="F78" s="43">
        <v>30</v>
      </c>
      <c r="G78" s="43">
        <v>2.4</v>
      </c>
      <c r="H78" s="43">
        <v>5.58</v>
      </c>
      <c r="I78" s="43">
        <v>24.93</v>
      </c>
      <c r="J78" s="43">
        <v>136.5</v>
      </c>
      <c r="K78" s="44"/>
      <c r="L78" s="43">
        <v>4.58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26.389999999999997</v>
      </c>
      <c r="H80" s="19">
        <f t="shared" ref="H80" si="35">SUM(H71:H79)</f>
        <v>30.190000000000005</v>
      </c>
      <c r="I80" s="19">
        <f t="shared" ref="I80" si="36">SUM(I71:I79)</f>
        <v>98.110000000000014</v>
      </c>
      <c r="J80" s="19">
        <f t="shared" ref="J80:L80" si="37">SUM(J71:J79)</f>
        <v>751.75</v>
      </c>
      <c r="K80" s="25"/>
      <c r="L80" s="19">
        <f t="shared" si="37"/>
        <v>68.999999999999986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1480</v>
      </c>
      <c r="G81" s="32">
        <f t="shared" ref="G81" si="38">G70+G80</f>
        <v>46.25</v>
      </c>
      <c r="H81" s="32">
        <f t="shared" ref="H81" si="39">H70+H80</f>
        <v>62.34</v>
      </c>
      <c r="I81" s="32">
        <f t="shared" ref="I81" si="40">I70+I80</f>
        <v>151.80000000000001</v>
      </c>
      <c r="J81" s="32">
        <f t="shared" ref="J81:L81" si="41">J70+J80</f>
        <v>1334.7</v>
      </c>
      <c r="K81" s="32"/>
      <c r="L81" s="32">
        <f t="shared" si="41"/>
        <v>136.82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200</v>
      </c>
      <c r="G82" s="40">
        <v>8.1999999999999993</v>
      </c>
      <c r="H82" s="40">
        <v>6.5</v>
      </c>
      <c r="I82" s="40">
        <v>42.8</v>
      </c>
      <c r="J82" s="40">
        <v>262.39999999999998</v>
      </c>
      <c r="K82" s="41" t="s">
        <v>89</v>
      </c>
      <c r="L82" s="40">
        <v>8.14</v>
      </c>
    </row>
    <row r="83" spans="1:12" ht="15" x14ac:dyDescent="0.25">
      <c r="A83" s="23"/>
      <c r="B83" s="15"/>
      <c r="C83" s="11"/>
      <c r="D83" s="6"/>
      <c r="E83" s="42" t="s">
        <v>68</v>
      </c>
      <c r="F83" s="43">
        <v>90</v>
      </c>
      <c r="G83" s="43">
        <v>13.8</v>
      </c>
      <c r="H83" s="43">
        <v>11.2</v>
      </c>
      <c r="I83" s="43">
        <v>3.3</v>
      </c>
      <c r="J83" s="43">
        <v>169.4</v>
      </c>
      <c r="K83" s="44">
        <v>591</v>
      </c>
      <c r="L83" s="43">
        <v>29.59</v>
      </c>
    </row>
    <row r="84" spans="1:12" ht="25.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26.4</v>
      </c>
      <c r="K84" s="44" t="s">
        <v>79</v>
      </c>
      <c r="L84" s="43">
        <v>1.65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0.5</v>
      </c>
      <c r="I85" s="43">
        <v>19.170000000000002</v>
      </c>
      <c r="J85" s="43">
        <v>96.5</v>
      </c>
      <c r="K85" s="44">
        <v>108</v>
      </c>
      <c r="L85" s="43">
        <v>5.29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69</v>
      </c>
      <c r="F87" s="43">
        <v>15</v>
      </c>
      <c r="G87" s="43">
        <v>4.5999999999999996</v>
      </c>
      <c r="H87" s="43">
        <v>5.9</v>
      </c>
      <c r="I87" s="43">
        <v>0</v>
      </c>
      <c r="J87" s="43">
        <v>72.8</v>
      </c>
      <c r="K87" s="44">
        <v>14</v>
      </c>
      <c r="L87" s="43">
        <v>9.7200000000000006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30.6</v>
      </c>
      <c r="H89" s="19">
        <f t="shared" ref="H89" si="43">SUM(H82:H88)</f>
        <v>24.1</v>
      </c>
      <c r="I89" s="19">
        <f t="shared" ref="I89" si="44">SUM(I82:I88)</f>
        <v>71.669999999999987</v>
      </c>
      <c r="J89" s="19">
        <f t="shared" ref="J89:L89" si="45">SUM(J82:J88)</f>
        <v>627.49999999999989</v>
      </c>
      <c r="K89" s="25"/>
      <c r="L89" s="19">
        <f t="shared" si="45"/>
        <v>54.39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1.81</v>
      </c>
      <c r="H91" s="43">
        <v>4.91</v>
      </c>
      <c r="I91" s="43">
        <v>125.25</v>
      </c>
      <c r="J91" s="43">
        <v>102.5</v>
      </c>
      <c r="K91" s="44">
        <v>170</v>
      </c>
      <c r="L91" s="43">
        <v>27.18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8.69</v>
      </c>
      <c r="H92" s="43">
        <v>22.84</v>
      </c>
      <c r="I92" s="43">
        <v>1.8</v>
      </c>
      <c r="J92" s="43">
        <v>247.15</v>
      </c>
      <c r="K92" s="44" t="s">
        <v>82</v>
      </c>
      <c r="L92" s="43">
        <v>27</v>
      </c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200</v>
      </c>
      <c r="G93" s="43">
        <v>7.7</v>
      </c>
      <c r="H93" s="43">
        <v>7.1</v>
      </c>
      <c r="I93" s="43">
        <v>30.6</v>
      </c>
      <c r="J93" s="43">
        <v>216.5</v>
      </c>
      <c r="K93" s="44">
        <v>309</v>
      </c>
      <c r="L93" s="43">
        <v>6.26</v>
      </c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1</v>
      </c>
      <c r="H94" s="43">
        <v>0.2</v>
      </c>
      <c r="I94" s="43">
        <v>19.600000000000001</v>
      </c>
      <c r="J94" s="43">
        <v>83.4</v>
      </c>
      <c r="K94" s="44">
        <v>389</v>
      </c>
      <c r="L94" s="43">
        <v>17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100</v>
      </c>
      <c r="G96" s="43">
        <v>2.2999999999999998</v>
      </c>
      <c r="H96" s="43">
        <v>0.3</v>
      </c>
      <c r="I96" s="43">
        <v>11.5</v>
      </c>
      <c r="J96" s="43">
        <v>57.9</v>
      </c>
      <c r="K96" s="44">
        <v>1</v>
      </c>
      <c r="L96" s="43">
        <v>6.16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21.5</v>
      </c>
      <c r="H99" s="19">
        <f t="shared" ref="H99" si="47">SUM(H90:H98)</f>
        <v>35.35</v>
      </c>
      <c r="I99" s="19">
        <f t="shared" ref="I99" si="48">SUM(I90:I98)</f>
        <v>188.75</v>
      </c>
      <c r="J99" s="19">
        <f t="shared" ref="J99:L99" si="49">SUM(J90:J98)</f>
        <v>707.44999999999993</v>
      </c>
      <c r="K99" s="25"/>
      <c r="L99" s="19">
        <f t="shared" si="49"/>
        <v>83.6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1395</v>
      </c>
      <c r="G100" s="32">
        <f t="shared" ref="G100" si="50">G89+G99</f>
        <v>52.1</v>
      </c>
      <c r="H100" s="32">
        <f t="shared" ref="H100" si="51">H89+H99</f>
        <v>59.45</v>
      </c>
      <c r="I100" s="32">
        <f t="shared" ref="I100" si="52">I89+I99</f>
        <v>260.41999999999996</v>
      </c>
      <c r="J100" s="32">
        <f t="shared" ref="J100:L100" si="53">J89+J99</f>
        <v>1334.9499999999998</v>
      </c>
      <c r="K100" s="32"/>
      <c r="L100" s="32">
        <f t="shared" si="53"/>
        <v>137.99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6.3</v>
      </c>
      <c r="H101" s="40">
        <v>12.6</v>
      </c>
      <c r="I101" s="40">
        <v>28.86</v>
      </c>
      <c r="J101" s="40">
        <v>254.04</v>
      </c>
      <c r="K101" s="41" t="s">
        <v>90</v>
      </c>
      <c r="L101" s="40">
        <v>14.85</v>
      </c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100</v>
      </c>
      <c r="G102" s="43">
        <v>8.1999999999999993</v>
      </c>
      <c r="H102" s="43">
        <v>6.15</v>
      </c>
      <c r="I102" s="43">
        <v>2.5</v>
      </c>
      <c r="J102" s="43">
        <v>98.25</v>
      </c>
      <c r="K102" s="44" t="s">
        <v>82</v>
      </c>
      <c r="L102" s="43">
        <v>32</v>
      </c>
    </row>
    <row r="103" spans="1:12" ht="25.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0.2</v>
      </c>
      <c r="H103" s="43">
        <v>0</v>
      </c>
      <c r="I103" s="43">
        <v>6.4</v>
      </c>
      <c r="J103" s="43">
        <v>26.4</v>
      </c>
      <c r="K103" s="44" t="s">
        <v>79</v>
      </c>
      <c r="L103" s="43">
        <v>1.65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0.5</v>
      </c>
      <c r="I104" s="43">
        <v>19.170000000000002</v>
      </c>
      <c r="J104" s="43">
        <v>96.5</v>
      </c>
      <c r="K104" s="44">
        <v>108</v>
      </c>
      <c r="L104" s="43">
        <v>5.29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93</v>
      </c>
      <c r="F106" s="43">
        <v>20</v>
      </c>
      <c r="G106" s="43">
        <v>2.4</v>
      </c>
      <c r="H106" s="43">
        <v>5.58</v>
      </c>
      <c r="I106" s="43">
        <v>24.93</v>
      </c>
      <c r="J106" s="43">
        <v>136.5</v>
      </c>
      <c r="K106" s="44"/>
      <c r="L106" s="43">
        <v>3.1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20.9</v>
      </c>
      <c r="H108" s="19">
        <f t="shared" si="54"/>
        <v>24.83</v>
      </c>
      <c r="I108" s="19">
        <f t="shared" si="54"/>
        <v>81.86</v>
      </c>
      <c r="J108" s="19">
        <f t="shared" si="54"/>
        <v>611.68999999999994</v>
      </c>
      <c r="K108" s="25"/>
      <c r="L108" s="19">
        <f t="shared" ref="L108" si="55">SUM(L101:L107)</f>
        <v>56.89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6.68</v>
      </c>
      <c r="H110" s="43">
        <v>7.33</v>
      </c>
      <c r="I110" s="43">
        <v>21.85</v>
      </c>
      <c r="J110" s="43">
        <v>179</v>
      </c>
      <c r="K110" s="44">
        <v>1</v>
      </c>
      <c r="L110" s="43">
        <v>14.66</v>
      </c>
    </row>
    <row r="111" spans="1:12" ht="15" x14ac:dyDescent="0.25">
      <c r="A111" s="23"/>
      <c r="B111" s="15"/>
      <c r="C111" s="11"/>
      <c r="D111" s="7" t="s">
        <v>28</v>
      </c>
      <c r="E111" s="39" t="s">
        <v>47</v>
      </c>
      <c r="F111" s="40">
        <v>200</v>
      </c>
      <c r="G111" s="40">
        <v>8.1999999999999993</v>
      </c>
      <c r="H111" s="40">
        <v>6.5</v>
      </c>
      <c r="I111" s="40">
        <v>42.8</v>
      </c>
      <c r="J111" s="40">
        <v>262.39999999999998</v>
      </c>
      <c r="K111" s="41" t="s">
        <v>89</v>
      </c>
      <c r="L111" s="40">
        <v>8.14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90</v>
      </c>
      <c r="G112" s="43">
        <v>13.8</v>
      </c>
      <c r="H112" s="43">
        <v>11.2</v>
      </c>
      <c r="I112" s="43">
        <v>3.3</v>
      </c>
      <c r="J112" s="43">
        <v>169.4</v>
      </c>
      <c r="K112" s="44">
        <v>591</v>
      </c>
      <c r="L112" s="43">
        <v>29.59</v>
      </c>
    </row>
    <row r="113" spans="1:12" ht="25.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</v>
      </c>
      <c r="I113" s="43">
        <v>6.4</v>
      </c>
      <c r="J113" s="43">
        <v>26.4</v>
      </c>
      <c r="K113" s="44" t="s">
        <v>79</v>
      </c>
      <c r="L113" s="43">
        <v>1.65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100</v>
      </c>
      <c r="G115" s="43">
        <v>2.2999999999999998</v>
      </c>
      <c r="H115" s="43">
        <v>0.3</v>
      </c>
      <c r="I115" s="43">
        <v>11.5</v>
      </c>
      <c r="J115" s="43">
        <v>57.9</v>
      </c>
      <c r="K115" s="44">
        <v>1</v>
      </c>
      <c r="L115" s="43">
        <v>6.16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31.18</v>
      </c>
      <c r="H118" s="19">
        <f t="shared" si="56"/>
        <v>25.330000000000002</v>
      </c>
      <c r="I118" s="19">
        <f t="shared" si="56"/>
        <v>85.850000000000009</v>
      </c>
      <c r="J118" s="19">
        <f t="shared" si="56"/>
        <v>695.09999999999991</v>
      </c>
      <c r="K118" s="25"/>
      <c r="L118" s="19">
        <f t="shared" ref="L118" si="57">SUM(L109:L117)</f>
        <v>60.2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1410</v>
      </c>
      <c r="G119" s="32">
        <f t="shared" ref="G119" si="58">G108+G118</f>
        <v>52.08</v>
      </c>
      <c r="H119" s="32">
        <f t="shared" ref="H119" si="59">H108+H118</f>
        <v>50.16</v>
      </c>
      <c r="I119" s="32">
        <f t="shared" ref="I119" si="60">I108+I118</f>
        <v>167.71</v>
      </c>
      <c r="J119" s="32">
        <f t="shared" ref="J119:L119" si="61">J108+J118</f>
        <v>1306.79</v>
      </c>
      <c r="K119" s="32"/>
      <c r="L119" s="32">
        <f t="shared" si="61"/>
        <v>117.09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170</v>
      </c>
      <c r="G120" s="40">
        <v>12.8</v>
      </c>
      <c r="H120" s="40">
        <v>13.1</v>
      </c>
      <c r="I120" s="40">
        <v>76.3</v>
      </c>
      <c r="J120" s="40">
        <v>474</v>
      </c>
      <c r="K120" s="41" t="s">
        <v>82</v>
      </c>
      <c r="L120" s="40">
        <v>30.6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20</v>
      </c>
      <c r="G121" s="43">
        <v>2</v>
      </c>
      <c r="H121" s="43">
        <v>2.2000000000000002</v>
      </c>
      <c r="I121" s="43">
        <v>15.3</v>
      </c>
      <c r="J121" s="43">
        <v>89.5</v>
      </c>
      <c r="K121" s="44" t="s">
        <v>53</v>
      </c>
      <c r="L121" s="43">
        <v>6.31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10</v>
      </c>
      <c r="H122" s="43">
        <v>0.6</v>
      </c>
      <c r="I122" s="43">
        <v>35.200000000000003</v>
      </c>
      <c r="J122" s="43">
        <v>110</v>
      </c>
      <c r="K122" s="44">
        <v>639</v>
      </c>
      <c r="L122" s="43">
        <v>8.01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0.5</v>
      </c>
      <c r="I123" s="43">
        <v>19.170000000000002</v>
      </c>
      <c r="J123" s="43">
        <v>96.5</v>
      </c>
      <c r="K123" s="44">
        <v>108</v>
      </c>
      <c r="L123" s="43">
        <v>5.29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150</v>
      </c>
      <c r="G124" s="43">
        <v>1.2</v>
      </c>
      <c r="H124" s="43">
        <v>0.4</v>
      </c>
      <c r="I124" s="43">
        <v>14.4</v>
      </c>
      <c r="J124" s="43">
        <v>68.3</v>
      </c>
      <c r="K124" s="44" t="s">
        <v>53</v>
      </c>
      <c r="L124" s="43">
        <v>35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29.8</v>
      </c>
      <c r="H127" s="19">
        <f t="shared" si="62"/>
        <v>16.799999999999997</v>
      </c>
      <c r="I127" s="19">
        <f t="shared" si="62"/>
        <v>160.37</v>
      </c>
      <c r="J127" s="19">
        <f t="shared" si="62"/>
        <v>838.3</v>
      </c>
      <c r="K127" s="25"/>
      <c r="L127" s="19">
        <f t="shared" ref="L127" si="63">SUM(L120:L126)</f>
        <v>85.210000000000008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45</v>
      </c>
      <c r="F129" s="43">
        <v>250</v>
      </c>
      <c r="G129" s="43">
        <v>6.59</v>
      </c>
      <c r="H129" s="43">
        <v>5.28</v>
      </c>
      <c r="I129" s="43">
        <v>16.329999999999998</v>
      </c>
      <c r="J129" s="43">
        <v>134.75</v>
      </c>
      <c r="K129" s="44">
        <v>206</v>
      </c>
      <c r="L129" s="43">
        <v>21.17</v>
      </c>
    </row>
    <row r="130" spans="1:12" ht="15.75" thickBot="1" x14ac:dyDescent="0.3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8.69</v>
      </c>
      <c r="H130" s="43">
        <v>22.84</v>
      </c>
      <c r="I130" s="43">
        <v>1.8</v>
      </c>
      <c r="J130" s="43">
        <v>247.15</v>
      </c>
      <c r="K130" s="44" t="s">
        <v>82</v>
      </c>
      <c r="L130" s="43">
        <v>18</v>
      </c>
    </row>
    <row r="131" spans="1:12" ht="25.5" x14ac:dyDescent="0.25">
      <c r="A131" s="14"/>
      <c r="B131" s="15"/>
      <c r="C131" s="11"/>
      <c r="D131" s="7" t="s">
        <v>29</v>
      </c>
      <c r="E131" s="39" t="s">
        <v>57</v>
      </c>
      <c r="F131" s="40">
        <v>200</v>
      </c>
      <c r="G131" s="43">
        <v>3.07</v>
      </c>
      <c r="H131" s="43">
        <v>5.31</v>
      </c>
      <c r="I131" s="43">
        <v>19.82</v>
      </c>
      <c r="J131" s="43">
        <v>139.4</v>
      </c>
      <c r="K131" s="43" t="s">
        <v>84</v>
      </c>
      <c r="L131" s="44">
        <v>9.5299999999999994</v>
      </c>
    </row>
    <row r="132" spans="1:12" ht="25.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0.2</v>
      </c>
      <c r="H132" s="43">
        <v>0</v>
      </c>
      <c r="I132" s="43">
        <v>6.4</v>
      </c>
      <c r="J132" s="43">
        <v>26.4</v>
      </c>
      <c r="K132" s="44" t="s">
        <v>79</v>
      </c>
      <c r="L132" s="43">
        <v>1.65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100</v>
      </c>
      <c r="G134" s="43">
        <v>2.2999999999999998</v>
      </c>
      <c r="H134" s="43">
        <v>0.3</v>
      </c>
      <c r="I134" s="43">
        <v>11.5</v>
      </c>
      <c r="J134" s="43">
        <v>57.9</v>
      </c>
      <c r="K134" s="44">
        <v>1</v>
      </c>
      <c r="L134" s="43">
        <v>6.16</v>
      </c>
    </row>
    <row r="135" spans="1:12" ht="15" x14ac:dyDescent="0.25">
      <c r="A135" s="14"/>
      <c r="B135" s="15"/>
      <c r="C135" s="11"/>
      <c r="D135" s="6"/>
      <c r="E135" s="42" t="s">
        <v>95</v>
      </c>
      <c r="F135" s="43">
        <v>30</v>
      </c>
      <c r="G135" s="43">
        <v>2.4</v>
      </c>
      <c r="H135" s="43">
        <v>5.58</v>
      </c>
      <c r="I135" s="43">
        <v>24.93</v>
      </c>
      <c r="J135" s="43">
        <v>136.5</v>
      </c>
      <c r="K135" s="44"/>
      <c r="L135" s="43">
        <v>4.58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23.249999999999996</v>
      </c>
      <c r="H137" s="19">
        <f t="shared" si="64"/>
        <v>39.309999999999995</v>
      </c>
      <c r="I137" s="19">
        <f t="shared" si="64"/>
        <v>80.78</v>
      </c>
      <c r="J137" s="19">
        <f t="shared" si="64"/>
        <v>742.09999999999991</v>
      </c>
      <c r="K137" s="25"/>
      <c r="L137" s="19">
        <f t="shared" ref="L137" si="65">SUM(L128:L136)</f>
        <v>61.09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1460</v>
      </c>
      <c r="G138" s="32">
        <f t="shared" ref="G138" si="66">G127+G137</f>
        <v>53.05</v>
      </c>
      <c r="H138" s="32">
        <f t="shared" ref="H138" si="67">H127+H137</f>
        <v>56.109999999999992</v>
      </c>
      <c r="I138" s="32">
        <f t="shared" ref="I138" si="68">I127+I137</f>
        <v>241.15</v>
      </c>
      <c r="J138" s="32">
        <f t="shared" ref="J138:L138" si="69">J127+J137</f>
        <v>1580.3999999999999</v>
      </c>
      <c r="K138" s="32"/>
      <c r="L138" s="32">
        <f t="shared" si="69"/>
        <v>146.30000000000001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250</v>
      </c>
      <c r="G139" s="40">
        <v>24.2</v>
      </c>
      <c r="H139" s="40">
        <v>16.2</v>
      </c>
      <c r="I139" s="40">
        <v>22.5</v>
      </c>
      <c r="J139" s="40">
        <v>332.4</v>
      </c>
      <c r="K139" s="41" t="s">
        <v>86</v>
      </c>
      <c r="L139" s="40">
        <v>70</v>
      </c>
    </row>
    <row r="140" spans="1:12" ht="15" x14ac:dyDescent="0.25">
      <c r="A140" s="23"/>
      <c r="B140" s="15"/>
      <c r="C140" s="11"/>
      <c r="D140" s="6"/>
      <c r="E140" s="42" t="s">
        <v>51</v>
      </c>
      <c r="F140" s="43">
        <v>20</v>
      </c>
      <c r="G140" s="43">
        <v>2</v>
      </c>
      <c r="H140" s="43">
        <v>2.2000000000000002</v>
      </c>
      <c r="I140" s="43">
        <v>15.3</v>
      </c>
      <c r="J140" s="43">
        <v>89.5</v>
      </c>
      <c r="K140" s="44" t="s">
        <v>82</v>
      </c>
      <c r="L140" s="43">
        <v>6.31</v>
      </c>
    </row>
    <row r="141" spans="1:12" ht="25.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3.8</v>
      </c>
      <c r="H141" s="43">
        <v>3.5</v>
      </c>
      <c r="I141" s="43">
        <v>11.1</v>
      </c>
      <c r="J141" s="43">
        <v>90.8</v>
      </c>
      <c r="K141" s="44" t="s">
        <v>80</v>
      </c>
      <c r="L141" s="43">
        <v>29.73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0.5</v>
      </c>
      <c r="I142" s="43">
        <v>19.170000000000002</v>
      </c>
      <c r="J142" s="43">
        <v>96.5</v>
      </c>
      <c r="K142" s="44">
        <v>108</v>
      </c>
      <c r="L142" s="43">
        <v>5.29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69</v>
      </c>
      <c r="F144" s="43">
        <v>15</v>
      </c>
      <c r="G144" s="43">
        <v>3.5</v>
      </c>
      <c r="H144" s="43">
        <v>4.5</v>
      </c>
      <c r="I144" s="43">
        <v>0</v>
      </c>
      <c r="J144" s="43">
        <v>54.5</v>
      </c>
      <c r="K144" s="44">
        <v>14</v>
      </c>
      <c r="L144" s="43">
        <v>9.7200000000000006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37.299999999999997</v>
      </c>
      <c r="H146" s="19">
        <f t="shared" si="70"/>
        <v>26.9</v>
      </c>
      <c r="I146" s="19">
        <f t="shared" si="70"/>
        <v>68.069999999999993</v>
      </c>
      <c r="J146" s="19">
        <f t="shared" si="70"/>
        <v>663.69999999999993</v>
      </c>
      <c r="K146" s="25"/>
      <c r="L146" s="19">
        <f t="shared" ref="L146" si="71">SUM(L139:L145)</f>
        <v>121.05000000000001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250</v>
      </c>
      <c r="G148" s="43">
        <v>5.8</v>
      </c>
      <c r="H148" s="43">
        <v>3.8</v>
      </c>
      <c r="I148" s="43">
        <v>12.12</v>
      </c>
      <c r="J148" s="43">
        <v>114.8</v>
      </c>
      <c r="K148" s="44">
        <v>156</v>
      </c>
      <c r="L148" s="43">
        <v>11.97</v>
      </c>
    </row>
    <row r="149" spans="1:12" ht="15" x14ac:dyDescent="0.25">
      <c r="A149" s="23"/>
      <c r="B149" s="15"/>
      <c r="C149" s="11"/>
      <c r="D149" s="7" t="s">
        <v>28</v>
      </c>
      <c r="E149" s="42" t="s">
        <v>51</v>
      </c>
      <c r="F149" s="43">
        <v>20</v>
      </c>
      <c r="G149" s="43">
        <v>2</v>
      </c>
      <c r="H149" s="43">
        <v>2.2000000000000002</v>
      </c>
      <c r="I149" s="43">
        <v>15.3</v>
      </c>
      <c r="J149" s="43">
        <v>89.5</v>
      </c>
      <c r="K149" s="44" t="s">
        <v>81</v>
      </c>
      <c r="L149" s="43">
        <v>6.16</v>
      </c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170</v>
      </c>
      <c r="G150" s="43">
        <v>12.8</v>
      </c>
      <c r="H150" s="43">
        <v>13.1</v>
      </c>
      <c r="I150" s="43">
        <v>76.3</v>
      </c>
      <c r="J150" s="43">
        <v>474</v>
      </c>
      <c r="K150" s="44" t="s">
        <v>81</v>
      </c>
      <c r="L150" s="43">
        <v>34.56</v>
      </c>
    </row>
    <row r="151" spans="1:12" ht="25.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0.2</v>
      </c>
      <c r="H151" s="43">
        <v>0</v>
      </c>
      <c r="I151" s="43">
        <v>6.4</v>
      </c>
      <c r="J151" s="43">
        <v>26.4</v>
      </c>
      <c r="K151" s="44" t="s">
        <v>79</v>
      </c>
      <c r="L151" s="43">
        <v>1.65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100</v>
      </c>
      <c r="G153" s="43">
        <v>2.2999999999999998</v>
      </c>
      <c r="H153" s="43">
        <v>0.3</v>
      </c>
      <c r="I153" s="43">
        <v>11.5</v>
      </c>
      <c r="J153" s="43">
        <v>57.9</v>
      </c>
      <c r="K153" s="44">
        <v>1</v>
      </c>
      <c r="L153" s="43">
        <v>6.16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23.1</v>
      </c>
      <c r="H156" s="19">
        <f t="shared" si="72"/>
        <v>19.400000000000002</v>
      </c>
      <c r="I156" s="19">
        <f t="shared" si="72"/>
        <v>121.62</v>
      </c>
      <c r="J156" s="19">
        <f t="shared" si="72"/>
        <v>762.59999999999991</v>
      </c>
      <c r="K156" s="25"/>
      <c r="L156" s="19">
        <f t="shared" ref="L156" si="73">SUM(L147:L155)</f>
        <v>60.5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1275</v>
      </c>
      <c r="G157" s="32">
        <f t="shared" ref="G157" si="74">G146+G156</f>
        <v>60.4</v>
      </c>
      <c r="H157" s="32">
        <f t="shared" ref="H157" si="75">H146+H156</f>
        <v>46.3</v>
      </c>
      <c r="I157" s="32">
        <f t="shared" ref="I157" si="76">I146+I156</f>
        <v>189.69</v>
      </c>
      <c r="J157" s="32">
        <f t="shared" ref="J157:L157" si="77">J146+J156</f>
        <v>1426.2999999999997</v>
      </c>
      <c r="K157" s="32"/>
      <c r="L157" s="32">
        <f t="shared" si="77"/>
        <v>181.55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200</v>
      </c>
      <c r="G158" s="40">
        <v>8.1999999999999993</v>
      </c>
      <c r="H158" s="40">
        <v>6.5</v>
      </c>
      <c r="I158" s="40">
        <v>42.8</v>
      </c>
      <c r="J158" s="40">
        <v>262.39999999999998</v>
      </c>
      <c r="K158" s="41" t="s">
        <v>89</v>
      </c>
      <c r="L158" s="40">
        <v>8.14</v>
      </c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100</v>
      </c>
      <c r="G159" s="43">
        <v>22.4</v>
      </c>
      <c r="H159" s="43">
        <v>18.23</v>
      </c>
      <c r="I159" s="43">
        <v>7.03</v>
      </c>
      <c r="J159" s="43">
        <v>281.25</v>
      </c>
      <c r="K159" s="44">
        <v>487</v>
      </c>
      <c r="L159" s="43">
        <v>41.61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15.3</v>
      </c>
      <c r="J160" s="43">
        <v>49.6</v>
      </c>
      <c r="K160" s="44">
        <v>648</v>
      </c>
      <c r="L160" s="43">
        <v>5.0999999999999996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0.5</v>
      </c>
      <c r="I161" s="43">
        <v>19.170000000000002</v>
      </c>
      <c r="J161" s="43">
        <v>96.5</v>
      </c>
      <c r="K161" s="44">
        <v>108</v>
      </c>
      <c r="L161" s="43">
        <v>5.29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64</v>
      </c>
      <c r="F163" s="43">
        <v>60</v>
      </c>
      <c r="G163" s="43">
        <v>0.5</v>
      </c>
      <c r="H163" s="43">
        <v>0</v>
      </c>
      <c r="I163" s="43">
        <v>1.8</v>
      </c>
      <c r="J163" s="43">
        <v>9.1</v>
      </c>
      <c r="K163" s="44" t="s">
        <v>81</v>
      </c>
      <c r="L163" s="43">
        <v>5.27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34.9</v>
      </c>
      <c r="H165" s="19">
        <f t="shared" si="78"/>
        <v>25.23</v>
      </c>
      <c r="I165" s="19">
        <f t="shared" si="78"/>
        <v>86.1</v>
      </c>
      <c r="J165" s="19">
        <f t="shared" si="78"/>
        <v>698.85</v>
      </c>
      <c r="K165" s="25"/>
      <c r="L165" s="19">
        <f t="shared" ref="L165" si="79">SUM(L158:L164)</f>
        <v>65.41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>
        <v>250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170</v>
      </c>
      <c r="L167" s="43">
        <v>27.18</v>
      </c>
    </row>
    <row r="168" spans="1:12" ht="15.75" thickBot="1" x14ac:dyDescent="0.3">
      <c r="A168" s="23"/>
      <c r="B168" s="15"/>
      <c r="C168" s="11"/>
      <c r="D168" s="7" t="s">
        <v>28</v>
      </c>
      <c r="E168" s="42" t="s">
        <v>71</v>
      </c>
      <c r="F168" s="43">
        <v>90</v>
      </c>
      <c r="G168" s="43">
        <v>8.69</v>
      </c>
      <c r="H168" s="43">
        <v>22.84</v>
      </c>
      <c r="I168" s="43">
        <v>1.6</v>
      </c>
      <c r="J168" s="43">
        <v>247.15</v>
      </c>
      <c r="K168" s="44" t="s">
        <v>81</v>
      </c>
      <c r="L168" s="43">
        <v>27</v>
      </c>
    </row>
    <row r="169" spans="1:12" ht="15" x14ac:dyDescent="0.25">
      <c r="A169" s="23"/>
      <c r="B169" s="15"/>
      <c r="C169" s="11"/>
      <c r="D169" s="7" t="s">
        <v>29</v>
      </c>
      <c r="E169" s="42" t="s">
        <v>91</v>
      </c>
      <c r="F169" s="40">
        <v>200</v>
      </c>
      <c r="G169" s="40">
        <v>5</v>
      </c>
      <c r="H169" s="40">
        <v>5.3</v>
      </c>
      <c r="I169" s="40">
        <v>35</v>
      </c>
      <c r="J169" s="40">
        <v>208</v>
      </c>
      <c r="K169" s="41">
        <v>309</v>
      </c>
      <c r="L169" s="40">
        <v>6.25</v>
      </c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10</v>
      </c>
      <c r="H170" s="43">
        <v>0.6</v>
      </c>
      <c r="I170" s="43">
        <v>35.200000000000003</v>
      </c>
      <c r="J170" s="43">
        <v>110</v>
      </c>
      <c r="K170" s="44">
        <v>639</v>
      </c>
      <c r="L170" s="43">
        <v>8.01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100</v>
      </c>
      <c r="G172" s="43">
        <v>2.2999999999999998</v>
      </c>
      <c r="H172" s="43">
        <v>0.3</v>
      </c>
      <c r="I172" s="43">
        <v>11.5</v>
      </c>
      <c r="J172" s="43">
        <v>57.9</v>
      </c>
      <c r="K172" s="44">
        <v>1</v>
      </c>
      <c r="L172" s="43">
        <v>6.16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27.8</v>
      </c>
      <c r="H175" s="19">
        <f t="shared" si="80"/>
        <v>33.949999999999996</v>
      </c>
      <c r="I175" s="19">
        <f t="shared" si="80"/>
        <v>208.55</v>
      </c>
      <c r="J175" s="19">
        <f t="shared" si="80"/>
        <v>725.55</v>
      </c>
      <c r="K175" s="25"/>
      <c r="L175" s="19">
        <f t="shared" ref="L175" si="81">SUM(L166:L174)</f>
        <v>74.599999999999994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1450</v>
      </c>
      <c r="G176" s="32">
        <f t="shared" ref="G176" si="82">G165+G175</f>
        <v>62.7</v>
      </c>
      <c r="H176" s="32">
        <f t="shared" ref="H176" si="83">H165+H175</f>
        <v>59.179999999999993</v>
      </c>
      <c r="I176" s="32">
        <f t="shared" ref="I176" si="84">I165+I175</f>
        <v>294.64999999999998</v>
      </c>
      <c r="J176" s="32">
        <f t="shared" ref="J176:L176" si="85">J165+J175</f>
        <v>1424.4</v>
      </c>
      <c r="K176" s="32"/>
      <c r="L176" s="32">
        <f t="shared" si="85"/>
        <v>140.01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200</v>
      </c>
      <c r="G177" s="40">
        <v>7.7</v>
      </c>
      <c r="H177" s="40">
        <v>7.1</v>
      </c>
      <c r="I177" s="40">
        <v>30.6</v>
      </c>
      <c r="J177" s="40">
        <v>216.5</v>
      </c>
      <c r="K177" s="41">
        <v>309</v>
      </c>
      <c r="L177" s="40">
        <v>25.61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</v>
      </c>
      <c r="H179" s="43">
        <v>0</v>
      </c>
      <c r="I179" s="43">
        <v>6.4</v>
      </c>
      <c r="J179" s="43">
        <v>26.4</v>
      </c>
      <c r="K179" s="44" t="s">
        <v>79</v>
      </c>
      <c r="L179" s="43">
        <v>1.65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0.5</v>
      </c>
      <c r="I180" s="43">
        <v>19.170000000000002</v>
      </c>
      <c r="J180" s="43">
        <v>96.5</v>
      </c>
      <c r="K180" s="44">
        <v>108</v>
      </c>
      <c r="L180" s="43">
        <v>5.29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93</v>
      </c>
      <c r="F182" s="43">
        <v>20</v>
      </c>
      <c r="G182" s="43">
        <v>2.4300000000000002</v>
      </c>
      <c r="H182" s="43">
        <v>5.58</v>
      </c>
      <c r="I182" s="43">
        <v>24.93</v>
      </c>
      <c r="J182" s="43">
        <v>136.5</v>
      </c>
      <c r="K182" s="44" t="s">
        <v>82</v>
      </c>
      <c r="L182" s="43">
        <v>3.1</v>
      </c>
    </row>
    <row r="183" spans="1:12" ht="15" x14ac:dyDescent="0.25">
      <c r="A183" s="23"/>
      <c r="B183" s="15"/>
      <c r="C183" s="11"/>
      <c r="D183" s="6"/>
      <c r="E183" s="42" t="s">
        <v>73</v>
      </c>
      <c r="F183" s="43">
        <v>200</v>
      </c>
      <c r="G183" s="43">
        <v>1</v>
      </c>
      <c r="H183" s="43">
        <v>0.2</v>
      </c>
      <c r="I183" s="43">
        <v>19.600000000000001</v>
      </c>
      <c r="J183" s="43">
        <v>83.4</v>
      </c>
      <c r="K183" s="44">
        <v>389</v>
      </c>
      <c r="L183" s="43">
        <v>17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15.129999999999999</v>
      </c>
      <c r="H184" s="19">
        <f t="shared" si="86"/>
        <v>13.379999999999999</v>
      </c>
      <c r="I184" s="19">
        <f t="shared" si="86"/>
        <v>100.69999999999999</v>
      </c>
      <c r="J184" s="19">
        <f t="shared" si="86"/>
        <v>559.29999999999995</v>
      </c>
      <c r="K184" s="25"/>
      <c r="L184" s="19">
        <f t="shared" ref="L184" si="87">SUM(L177:L183)</f>
        <v>52.65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2.04</v>
      </c>
      <c r="H186" s="43">
        <v>5</v>
      </c>
      <c r="I186" s="43">
        <v>14.1</v>
      </c>
      <c r="J186" s="43">
        <v>109.75</v>
      </c>
      <c r="K186" s="44" t="s">
        <v>78</v>
      </c>
      <c r="L186" s="43">
        <v>19.23</v>
      </c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>
        <v>100</v>
      </c>
      <c r="G187" s="43">
        <v>8.1999999999999993</v>
      </c>
      <c r="H187" s="43">
        <v>6.15</v>
      </c>
      <c r="I187" s="43">
        <v>2.5</v>
      </c>
      <c r="J187" s="43">
        <v>98.25</v>
      </c>
      <c r="K187" s="44" t="s">
        <v>82</v>
      </c>
      <c r="L187" s="43">
        <v>33.799999999999997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200</v>
      </c>
      <c r="G188" s="43">
        <v>6.81</v>
      </c>
      <c r="H188" s="43">
        <v>10.98</v>
      </c>
      <c r="I188" s="43">
        <v>29.43</v>
      </c>
      <c r="J188" s="43">
        <v>245.95</v>
      </c>
      <c r="K188" s="44">
        <v>304</v>
      </c>
      <c r="L188" s="43">
        <v>8.15</v>
      </c>
    </row>
    <row r="189" spans="1:12" ht="25.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4.62</v>
      </c>
      <c r="H189" s="43">
        <v>4.0199999999999996</v>
      </c>
      <c r="I189" s="43">
        <v>43.8</v>
      </c>
      <c r="J189" s="43">
        <v>177.56</v>
      </c>
      <c r="K189" s="44" t="s">
        <v>87</v>
      </c>
      <c r="L189" s="43">
        <v>13.48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100</v>
      </c>
      <c r="G191" s="43">
        <v>2.2999999999999998</v>
      </c>
      <c r="H191" s="43">
        <v>0.3</v>
      </c>
      <c r="I191" s="43">
        <v>11.5</v>
      </c>
      <c r="J191" s="43">
        <v>57.9</v>
      </c>
      <c r="K191" s="44">
        <v>1</v>
      </c>
      <c r="L191" s="43">
        <v>6.16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23.97</v>
      </c>
      <c r="H194" s="19">
        <f t="shared" si="88"/>
        <v>26.450000000000003</v>
      </c>
      <c r="I194" s="19">
        <f t="shared" si="88"/>
        <v>101.33</v>
      </c>
      <c r="J194" s="19">
        <f t="shared" si="88"/>
        <v>689.41</v>
      </c>
      <c r="K194" s="25"/>
      <c r="L194" s="19">
        <f t="shared" ref="L194" si="89">SUM(L185:L193)</f>
        <v>80.819999999999993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1470</v>
      </c>
      <c r="G195" s="32">
        <f t="shared" ref="G195" si="90">G184+G194</f>
        <v>39.099999999999994</v>
      </c>
      <c r="H195" s="32">
        <f t="shared" ref="H195" si="91">H184+H194</f>
        <v>39.83</v>
      </c>
      <c r="I195" s="32">
        <f t="shared" ref="I195" si="92">I184+I194</f>
        <v>202.02999999999997</v>
      </c>
      <c r="J195" s="32">
        <f t="shared" ref="J195:L195" si="93">J184+J194</f>
        <v>1248.71</v>
      </c>
      <c r="K195" s="32"/>
      <c r="L195" s="32">
        <f t="shared" si="93"/>
        <v>133.47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51.884999999999991</v>
      </c>
      <c r="H196" s="34">
        <f t="shared" si="94"/>
        <v>51.903000000000006</v>
      </c>
      <c r="I196" s="34">
        <f t="shared" si="94"/>
        <v>212.363</v>
      </c>
      <c r="J196" s="34">
        <f t="shared" si="94"/>
        <v>1381.511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144.30099999999999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2023-10-24T05:47:30Z</cp:lastPrinted>
  <dcterms:created xsi:type="dcterms:W3CDTF">2022-05-16T14:23:56Z</dcterms:created>
  <dcterms:modified xsi:type="dcterms:W3CDTF">2023-11-01T06:37:13Z</dcterms:modified>
</cp:coreProperties>
</file>