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000" windowHeight="78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57" i="1" l="1"/>
  <c r="G157" i="1"/>
  <c r="I157" i="1"/>
  <c r="F138" i="1"/>
  <c r="F195" i="1"/>
  <c r="H176" i="1"/>
  <c r="G176" i="1"/>
  <c r="L138" i="1"/>
  <c r="J138" i="1"/>
  <c r="I138" i="1"/>
  <c r="G138" i="1"/>
  <c r="J157" i="1"/>
  <c r="G195" i="1"/>
  <c r="L195" i="1"/>
  <c r="J195" i="1"/>
  <c r="I195" i="1"/>
  <c r="L176" i="1"/>
  <c r="J176" i="1"/>
  <c r="I176" i="1"/>
  <c r="F176" i="1"/>
  <c r="H138" i="1"/>
  <c r="L119" i="1"/>
  <c r="J119" i="1"/>
  <c r="H119" i="1"/>
  <c r="G119" i="1"/>
  <c r="F119" i="1"/>
  <c r="J100" i="1"/>
  <c r="H100" i="1"/>
  <c r="L100" i="1"/>
  <c r="I100" i="1"/>
  <c r="G100" i="1"/>
  <c r="F100" i="1"/>
  <c r="J81" i="1"/>
  <c r="I81" i="1"/>
  <c r="F81" i="1"/>
  <c r="L81" i="1"/>
  <c r="H81" i="1"/>
  <c r="G81" i="1"/>
  <c r="I62" i="1"/>
  <c r="L62" i="1"/>
  <c r="J62" i="1"/>
  <c r="H62" i="1"/>
  <c r="G62" i="1"/>
  <c r="F62" i="1"/>
  <c r="I43" i="1"/>
  <c r="L43" i="1"/>
  <c r="J43" i="1"/>
  <c r="H43" i="1"/>
  <c r="G43" i="1"/>
  <c r="F43" i="1"/>
  <c r="F24" i="1"/>
  <c r="I24" i="1"/>
  <c r="H24" i="1"/>
  <c r="L24" i="1"/>
  <c r="J24" i="1"/>
  <c r="G24" i="1"/>
  <c r="I196" i="1" l="1"/>
  <c r="J196" i="1"/>
  <c r="F196" i="1"/>
  <c r="H196" i="1"/>
  <c r="G196" i="1"/>
  <c r="L196" i="1"/>
</calcChain>
</file>

<file path=xl/sharedStrings.xml><?xml version="1.0" encoding="utf-8"?>
<sst xmlns="http://schemas.openxmlformats.org/spreadsheetml/2006/main" count="306" uniqueCount="87">
  <si>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</si>
  <si>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</si>
  <si>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</si>
  <si>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</si>
  <si>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</si>
  <si>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</si>
  <si>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</si>
  <si>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</si>
  <si>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</si>
  <si>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</si>
  <si>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</si>
  <si>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</si>
  <si>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</si>
  <si>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</si>
  <si>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</si>
  <si>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</si>
  <si>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</si>
  <si>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</si>
  <si>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</si>
  <si>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</si>
  <si>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</si>
  <si>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</si>
  <si>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</si>
  <si>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</si>
  <si>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</si>
  <si>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</si>
  <si>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</si>
  <si>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</si>
  <si>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</si>
  <si>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</si>
  <si>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</si>
  <si>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</si>
  <si>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</si>
  <si>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</si>
  <si>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</si>
  <si>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</si>
  <si>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</si>
  <si>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</si>
  <si>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</si>
  <si>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Голунова Н.Е.</t>
  </si>
  <si>
    <t>кисель</t>
  </si>
  <si>
    <t>пшеничный</t>
  </si>
  <si>
    <t>масло сливочное порционно</t>
  </si>
  <si>
    <t>греча рассыпчатая</t>
  </si>
  <si>
    <t>чай с сахаром</t>
  </si>
  <si>
    <t>ржаной</t>
  </si>
  <si>
    <t>молоко сгущеное</t>
  </si>
  <si>
    <t>б/н</t>
  </si>
  <si>
    <t xml:space="preserve">сосиска </t>
  </si>
  <si>
    <t>пюре картофельное</t>
  </si>
  <si>
    <t>компот из сухофруктов</t>
  </si>
  <si>
    <t>какао с молоком</t>
  </si>
  <si>
    <t>овощи в нарезке</t>
  </si>
  <si>
    <t>котлета</t>
  </si>
  <si>
    <t>сок</t>
  </si>
  <si>
    <t>пром</t>
  </si>
  <si>
    <t>пром.</t>
  </si>
  <si>
    <t>54-13к-2020</t>
  </si>
  <si>
    <t>макароны с сыром</t>
  </si>
  <si>
    <t>печенье</t>
  </si>
  <si>
    <t>каша рисовая молочная</t>
  </si>
  <si>
    <t>сосиска порционно</t>
  </si>
  <si>
    <t>суп молочный с макаронными изделиями</t>
  </si>
  <si>
    <t>макароны отварные</t>
  </si>
  <si>
    <t>запеканка творожная</t>
  </si>
  <si>
    <t>салат</t>
  </si>
  <si>
    <t>борщ с капустой,картофелем и курицей</t>
  </si>
  <si>
    <t>яблоко/апельсин/банан</t>
  </si>
  <si>
    <t>суп картофельный с горохом и курицей</t>
  </si>
  <si>
    <t>гуляш куриный</t>
  </si>
  <si>
    <t>каша  жидкая молочная из манной крупы</t>
  </si>
  <si>
    <t>яйцо куринное свареное в крутую</t>
  </si>
  <si>
    <t>сыртвердых сортов в нарезке</t>
  </si>
  <si>
    <t>суп рыбный</t>
  </si>
  <si>
    <t>вермишель отварная</t>
  </si>
  <si>
    <t>колбасные изделия</t>
  </si>
  <si>
    <t>суп с макаронными изделиями с курицей</t>
  </si>
  <si>
    <t>рис припущенный</t>
  </si>
  <si>
    <t>тефтели</t>
  </si>
  <si>
    <t>каша "Дружба"</t>
  </si>
  <si>
    <t>рассольник ленинградский с курицей</t>
  </si>
  <si>
    <t>птица (курица)  отварная</t>
  </si>
  <si>
    <t xml:space="preserve">суп картофельный </t>
  </si>
  <si>
    <t>капуста тушеная</t>
  </si>
  <si>
    <t>кофейный напиток</t>
  </si>
  <si>
    <t>биточки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</si>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</sst>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201" sqref="K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60</v>
      </c>
      <c r="F6" s="40">
        <v>200</v>
      </c>
      <c r="G6" s="40">
        <v>3.09</v>
      </c>
      <c r="H6" s="40">
        <v>4.07</v>
      </c>
      <c r="I6" s="40">
        <v>32.090000000000003</v>
      </c>
      <c r="J6" s="40">
        <v>177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61</v>
      </c>
      <c r="F7" s="43">
        <v>77</v>
      </c>
      <c r="G7" s="43">
        <v>7.77</v>
      </c>
      <c r="H7" s="43">
        <v>17.78</v>
      </c>
      <c r="I7" s="43">
        <v>0.98</v>
      </c>
      <c r="J7" s="43">
        <v>197.4</v>
      </c>
      <c r="K7" s="44">
        <v>243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0.45</v>
      </c>
      <c r="H8" s="43">
        <v>0</v>
      </c>
      <c r="I8" s="43">
        <v>7.82</v>
      </c>
      <c r="J8" s="43">
        <v>32.619999999999997</v>
      </c>
      <c r="K8" s="44">
        <v>430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50</v>
      </c>
      <c r="G9" s="43">
        <v>3.8</v>
      </c>
      <c r="H9" s="43">
        <v>0.5</v>
      </c>
      <c r="I9" s="43">
        <v>19.170000000000002</v>
      </c>
      <c r="J9" s="43">
        <v>96.5</v>
      </c>
      <c r="K9" s="44">
        <v>108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/>
      <c r="E11" s="42" t="s">
        <v>42</v>
      </c>
      <c r="F11" s="43">
        <v>10</v>
      </c>
      <c r="G11" s="43">
        <v>0.1</v>
      </c>
      <c r="H11" s="43">
        <v>8.3000000000000007</v>
      </c>
      <c r="I11" s="43">
        <v>0.1</v>
      </c>
      <c r="J11" s="43">
        <v>74.900000000000006</v>
      </c>
      <c r="K11" s="44" t="s">
        <v>57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537</v>
      </c>
      <c r="G13" s="19">
        <f t="shared" ref="G13:J13" si="0">SUM(G6:G12)</f>
        <v>15.209999999999999</v>
      </c>
      <c r="H13" s="19">
        <f t="shared" si="0"/>
        <v>30.650000000000002</v>
      </c>
      <c r="I13" s="19">
        <f t="shared" si="0"/>
        <v>60.160000000000004</v>
      </c>
      <c r="J13" s="19">
        <f t="shared" si="0"/>
        <v>578.41999999999996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65</v>
      </c>
      <c r="F14" s="43">
        <v>60</v>
      </c>
      <c r="G14" s="43">
        <v>0.83</v>
      </c>
      <c r="H14" s="43">
        <v>6.1</v>
      </c>
      <c r="I14" s="43">
        <v>4.3899999999999997</v>
      </c>
      <c r="J14" s="43">
        <v>76.290000000000006</v>
      </c>
      <c r="K14" s="44" t="s">
        <v>56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62</v>
      </c>
      <c r="F15" s="43">
        <v>200</v>
      </c>
      <c r="G15" s="43">
        <v>2</v>
      </c>
      <c r="H15" s="43">
        <v>1.48</v>
      </c>
      <c r="I15" s="43">
        <v>12.13</v>
      </c>
      <c r="J15" s="43">
        <v>79.89</v>
      </c>
      <c r="K15" s="44">
        <v>120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8</v>
      </c>
      <c r="H16" s="43">
        <v>6</v>
      </c>
      <c r="I16" s="43">
        <v>4</v>
      </c>
      <c r="J16" s="43">
        <v>106</v>
      </c>
      <c r="K16" s="44" t="s">
        <v>56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63</v>
      </c>
      <c r="F17" s="43">
        <v>150</v>
      </c>
      <c r="G17" s="43">
        <v>5.42</v>
      </c>
      <c r="H17" s="43">
        <v>4.84</v>
      </c>
      <c r="I17" s="43">
        <v>34.57</v>
      </c>
      <c r="J17" s="43">
        <v>203.66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50</v>
      </c>
      <c r="F18" s="43">
        <v>200</v>
      </c>
      <c r="G18" s="43">
        <v>0</v>
      </c>
      <c r="H18" s="43">
        <v>0</v>
      </c>
      <c r="I18" s="43">
        <v>19.36</v>
      </c>
      <c r="J18" s="43">
        <v>77.41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100</v>
      </c>
      <c r="G20" s="43">
        <v>2.2999999999999998</v>
      </c>
      <c r="H20" s="43">
        <v>0.3</v>
      </c>
      <c r="I20" s="43">
        <v>11.5</v>
      </c>
      <c r="J20" s="43">
        <v>57.9</v>
      </c>
      <c r="K20" s="44">
        <v>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810</v>
      </c>
      <c r="G23" s="19">
        <f t="shared" ref="G23:J23" si="2">SUM(G14:G22)</f>
        <v>18.55</v>
      </c>
      <c r="H23" s="19">
        <f t="shared" si="2"/>
        <v>18.720000000000002</v>
      </c>
      <c r="I23" s="19">
        <f t="shared" si="2"/>
        <v>85.95</v>
      </c>
      <c r="J23" s="19">
        <f t="shared" si="2"/>
        <v>601.15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1347</v>
      </c>
      <c r="G24" s="32">
        <f t="shared" ref="G24:J24" si="4">G13+G23</f>
        <v>33.76</v>
      </c>
      <c r="H24" s="32">
        <f t="shared" si="4"/>
        <v>49.370000000000005</v>
      </c>
      <c r="I24" s="32">
        <f t="shared" si="4"/>
        <v>146.11000000000001</v>
      </c>
      <c r="J24" s="32">
        <f t="shared" si="4"/>
        <v>1179.57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64</v>
      </c>
      <c r="F25" s="40">
        <v>200</v>
      </c>
      <c r="G25" s="40">
        <v>19.98</v>
      </c>
      <c r="H25" s="40">
        <v>17.420000000000002</v>
      </c>
      <c r="I25" s="40">
        <v>36.369999999999997</v>
      </c>
      <c r="J25" s="40">
        <v>385.4</v>
      </c>
      <c r="K25" s="41" t="s">
        <v>56</v>
      </c>
      <c r="L25" s="40"/>
    </row>
    <row r="26" spans="1:12" ht="15" x14ac:dyDescent="0.25">
      <c r="A26" s="14"/>
      <c r="B26" s="15"/>
      <c r="C26" s="11"/>
      <c r="D26" s="6"/>
      <c r="E26" s="42" t="s">
        <v>46</v>
      </c>
      <c r="F26" s="43">
        <v>30</v>
      </c>
      <c r="G26" s="43">
        <v>2</v>
      </c>
      <c r="H26" s="43">
        <v>2.2000000000000002</v>
      </c>
      <c r="I26" s="43">
        <v>15.3</v>
      </c>
      <c r="J26" s="43">
        <v>89.5</v>
      </c>
      <c r="K26" s="44" t="s">
        <v>56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50</v>
      </c>
      <c r="F27" s="43">
        <v>200</v>
      </c>
      <c r="G27" s="43">
        <v>0</v>
      </c>
      <c r="H27" s="43">
        <v>0</v>
      </c>
      <c r="I27" s="43">
        <v>19.36</v>
      </c>
      <c r="J27" s="43">
        <v>77.41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41</v>
      </c>
      <c r="F28" s="43">
        <v>50</v>
      </c>
      <c r="G28" s="43">
        <v>3.8</v>
      </c>
      <c r="H28" s="43">
        <v>0.5</v>
      </c>
      <c r="I28" s="43">
        <v>19.170000000000002</v>
      </c>
      <c r="J28" s="43">
        <v>96.5</v>
      </c>
      <c r="K28" s="44">
        <v>108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59</v>
      </c>
      <c r="F30" s="43">
        <v>20</v>
      </c>
      <c r="G30" s="43">
        <v>2.4300000000000002</v>
      </c>
      <c r="H30" s="43">
        <v>5.58</v>
      </c>
      <c r="I30" s="43">
        <v>24.93</v>
      </c>
      <c r="J30" s="43">
        <v>136.5</v>
      </c>
      <c r="K30" s="44" t="s">
        <v>56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28.21</v>
      </c>
      <c r="H32" s="19">
        <f t="shared" ref="H32" si="7">SUM(H25:H31)</f>
        <v>25.700000000000003</v>
      </c>
      <c r="I32" s="19">
        <f t="shared" ref="I32" si="8">SUM(I25:I31)</f>
        <v>115.13</v>
      </c>
      <c r="J32" s="19">
        <f t="shared" ref="J32:L32" si="9">SUM(J25:J31)</f>
        <v>785.31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66</v>
      </c>
      <c r="F34" s="43">
        <v>200</v>
      </c>
      <c r="G34" s="43">
        <v>4.8099999999999996</v>
      </c>
      <c r="H34" s="43">
        <v>7.79</v>
      </c>
      <c r="I34" s="43">
        <v>10.36</v>
      </c>
      <c r="J34" s="43">
        <v>131.33000000000001</v>
      </c>
      <c r="K34" s="44">
        <v>82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48</v>
      </c>
      <c r="F35" s="43">
        <v>77</v>
      </c>
      <c r="G35" s="43">
        <v>7.77</v>
      </c>
      <c r="H35" s="43">
        <v>17.78</v>
      </c>
      <c r="I35" s="43">
        <v>0.98</v>
      </c>
      <c r="J35" s="43">
        <v>197.4</v>
      </c>
      <c r="K35" s="44">
        <v>243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49</v>
      </c>
      <c r="F36" s="43">
        <v>150</v>
      </c>
      <c r="G36" s="43">
        <v>3.26</v>
      </c>
      <c r="H36" s="43">
        <v>9.6199999999999992</v>
      </c>
      <c r="I36" s="43">
        <v>18.89</v>
      </c>
      <c r="J36" s="43">
        <v>181.5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44</v>
      </c>
      <c r="F37" s="43">
        <v>200</v>
      </c>
      <c r="G37" s="43">
        <v>0.45</v>
      </c>
      <c r="H37" s="43">
        <v>0</v>
      </c>
      <c r="I37" s="43">
        <v>7.82</v>
      </c>
      <c r="J37" s="43">
        <v>32.619999999999997</v>
      </c>
      <c r="K37" s="44">
        <v>378</v>
      </c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45</v>
      </c>
      <c r="F39" s="43">
        <v>100</v>
      </c>
      <c r="G39" s="43">
        <v>2.2999999999999998</v>
      </c>
      <c r="H39" s="43">
        <v>0.3</v>
      </c>
      <c r="I39" s="43">
        <v>11.5</v>
      </c>
      <c r="J39" s="43">
        <v>57.9</v>
      </c>
      <c r="K39" s="44">
        <v>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727</v>
      </c>
      <c r="G42" s="19">
        <f t="shared" ref="G42" si="10">SUM(G33:G41)</f>
        <v>18.59</v>
      </c>
      <c r="H42" s="19">
        <f t="shared" ref="H42" si="11">SUM(H33:H41)</f>
        <v>35.489999999999995</v>
      </c>
      <c r="I42" s="19">
        <f t="shared" ref="I42" si="12">SUM(I33:I41)</f>
        <v>49.55</v>
      </c>
      <c r="J42" s="19">
        <f t="shared" ref="J42:L42" si="13">SUM(J33:J41)</f>
        <v>600.75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1227</v>
      </c>
      <c r="G43" s="32">
        <f t="shared" ref="G43" si="14">G32+G42</f>
        <v>46.8</v>
      </c>
      <c r="H43" s="32">
        <f t="shared" ref="H43" si="15">H32+H42</f>
        <v>61.19</v>
      </c>
      <c r="I43" s="32">
        <f t="shared" ref="I43" si="16">I32+I42</f>
        <v>164.68</v>
      </c>
      <c r="J43" s="32">
        <f t="shared" ref="J43:L43" si="17">J32+J42</f>
        <v>1386.06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58</v>
      </c>
      <c r="F44" s="40">
        <v>200</v>
      </c>
      <c r="G44" s="40">
        <v>12.41</v>
      </c>
      <c r="H44" s="40">
        <v>8.5</v>
      </c>
      <c r="I44" s="40">
        <v>53.04</v>
      </c>
      <c r="J44" s="40">
        <v>326.69</v>
      </c>
      <c r="K44" s="41">
        <v>204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40</v>
      </c>
      <c r="F46" s="43">
        <v>200</v>
      </c>
      <c r="G46" s="43">
        <v>0</v>
      </c>
      <c r="H46" s="43">
        <v>0</v>
      </c>
      <c r="I46" s="43">
        <v>15.3</v>
      </c>
      <c r="J46" s="43">
        <v>49.6</v>
      </c>
      <c r="K46" s="44">
        <v>648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50</v>
      </c>
      <c r="G47" s="43">
        <v>3.8</v>
      </c>
      <c r="H47" s="43">
        <v>0.5</v>
      </c>
      <c r="I47" s="43">
        <v>19.170000000000002</v>
      </c>
      <c r="J47" s="43">
        <v>96.5</v>
      </c>
      <c r="K47" s="44">
        <v>108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67</v>
      </c>
      <c r="F48" s="43">
        <v>135</v>
      </c>
      <c r="G48" s="43">
        <v>0.8</v>
      </c>
      <c r="H48" s="43">
        <v>0.2</v>
      </c>
      <c r="I48" s="43">
        <v>7.49</v>
      </c>
      <c r="J48" s="43">
        <v>37.96</v>
      </c>
      <c r="K48" s="44" t="s">
        <v>47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585</v>
      </c>
      <c r="G51" s="19">
        <f t="shared" ref="G51" si="18">SUM(G44:G50)</f>
        <v>17.010000000000002</v>
      </c>
      <c r="H51" s="19">
        <f t="shared" ref="H51" si="19">SUM(H44:H50)</f>
        <v>9.1999999999999993</v>
      </c>
      <c r="I51" s="19">
        <f t="shared" ref="I51" si="20">SUM(I44:I50)</f>
        <v>95</v>
      </c>
      <c r="J51" s="19">
        <f t="shared" ref="J51:L51" si="21">SUM(J44:J50)</f>
        <v>510.75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68</v>
      </c>
      <c r="F53" s="43">
        <v>200</v>
      </c>
      <c r="G53" s="43">
        <v>7.54</v>
      </c>
      <c r="H53" s="43">
        <v>6.65</v>
      </c>
      <c r="I53" s="43">
        <v>15.19</v>
      </c>
      <c r="J53" s="43">
        <v>150.88999999999999</v>
      </c>
      <c r="K53" s="44">
        <v>99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69</v>
      </c>
      <c r="F54" s="43">
        <v>100</v>
      </c>
      <c r="G54" s="43">
        <v>14.55</v>
      </c>
      <c r="H54" s="43">
        <v>16.79</v>
      </c>
      <c r="I54" s="43">
        <v>2.89</v>
      </c>
      <c r="J54" s="43">
        <v>221</v>
      </c>
      <c r="K54" s="44">
        <v>260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43</v>
      </c>
      <c r="F55" s="43">
        <v>150</v>
      </c>
      <c r="G55" s="43">
        <v>3.6</v>
      </c>
      <c r="H55" s="43">
        <v>4.5999999999999996</v>
      </c>
      <c r="I55" s="43">
        <v>37.700000000000003</v>
      </c>
      <c r="J55" s="43">
        <v>206</v>
      </c>
      <c r="K55" s="44">
        <v>323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44</v>
      </c>
      <c r="F56" s="43">
        <v>200</v>
      </c>
      <c r="G56" s="43">
        <v>0.45</v>
      </c>
      <c r="H56" s="43">
        <v>0</v>
      </c>
      <c r="I56" s="43">
        <v>7.82</v>
      </c>
      <c r="J56" s="43">
        <v>32.619999999999997</v>
      </c>
      <c r="K56" s="44">
        <v>378</v>
      </c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100</v>
      </c>
      <c r="G58" s="43">
        <v>2.2999999999999998</v>
      </c>
      <c r="H58" s="43">
        <v>0.3</v>
      </c>
      <c r="I58" s="43">
        <v>11.5</v>
      </c>
      <c r="J58" s="43">
        <v>57.9</v>
      </c>
      <c r="K58" s="44">
        <v>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28.44</v>
      </c>
      <c r="H61" s="19">
        <f t="shared" ref="H61" si="23">SUM(H52:H60)</f>
        <v>28.34</v>
      </c>
      <c r="I61" s="19">
        <f t="shared" ref="I61" si="24">SUM(I52:I60)</f>
        <v>75.099999999999994</v>
      </c>
      <c r="J61" s="19">
        <f t="shared" ref="J61:L61" si="25">SUM(J52:J60)</f>
        <v>668.41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1335</v>
      </c>
      <c r="G62" s="32">
        <f t="shared" ref="G62" si="26">G51+G61</f>
        <v>45.45</v>
      </c>
      <c r="H62" s="32">
        <f t="shared" ref="H62" si="27">H51+H61</f>
        <v>37.54</v>
      </c>
      <c r="I62" s="32">
        <f t="shared" ref="I62" si="28">I51+I61</f>
        <v>170.1</v>
      </c>
      <c r="J62" s="32">
        <f t="shared" ref="J62:L62" si="29">J51+J61</f>
        <v>1179.1599999999999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70</v>
      </c>
      <c r="F63" s="40">
        <v>210</v>
      </c>
      <c r="G63" s="43">
        <v>6.11</v>
      </c>
      <c r="H63" s="43">
        <v>10.72</v>
      </c>
      <c r="I63" s="43">
        <v>32.380000000000003</v>
      </c>
      <c r="J63" s="43">
        <v>251</v>
      </c>
      <c r="K63" s="43">
        <v>181</v>
      </c>
      <c r="L63" s="44"/>
    </row>
    <row r="64" spans="1:12" ht="15" x14ac:dyDescent="0.25">
      <c r="A64" s="23"/>
      <c r="B64" s="15"/>
      <c r="C64" s="11"/>
      <c r="D64" s="6"/>
      <c r="E64" s="42" t="s">
        <v>71</v>
      </c>
      <c r="F64" s="43">
        <v>40</v>
      </c>
      <c r="G64" s="43">
        <v>5.08</v>
      </c>
      <c r="H64" s="43">
        <v>4.5999999999999996</v>
      </c>
      <c r="I64" s="43">
        <v>0.28000000000000003</v>
      </c>
      <c r="J64" s="43">
        <v>63</v>
      </c>
      <c r="K64" s="44">
        <v>209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51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43">
        <v>50</v>
      </c>
      <c r="G66" s="43">
        <v>3.8</v>
      </c>
      <c r="H66" s="43">
        <v>0.5</v>
      </c>
      <c r="I66" s="43">
        <v>19.170000000000002</v>
      </c>
      <c r="J66" s="43">
        <v>96.5</v>
      </c>
      <c r="K66" s="44">
        <v>108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86</v>
      </c>
      <c r="F68" s="43">
        <v>15</v>
      </c>
      <c r="G68" s="43">
        <v>2.2999999999999998</v>
      </c>
      <c r="H68" s="43">
        <v>3</v>
      </c>
      <c r="I68" s="43">
        <v>0</v>
      </c>
      <c r="J68" s="43">
        <v>35.799999999999997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515</v>
      </c>
      <c r="G70" s="19">
        <f t="shared" ref="G70" si="30">SUM(G63:G69)</f>
        <v>21.37</v>
      </c>
      <c r="H70" s="19">
        <f t="shared" ref="H70" si="31">SUM(H63:H69)</f>
        <v>22.36</v>
      </c>
      <c r="I70" s="19">
        <f t="shared" ref="I70" si="32">SUM(I63:I69)</f>
        <v>69.41</v>
      </c>
      <c r="J70" s="19">
        <f t="shared" ref="J70:L70" si="33">SUM(J63:J69)</f>
        <v>564.9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73</v>
      </c>
      <c r="F72" s="43">
        <v>200</v>
      </c>
      <c r="G72" s="43">
        <v>8.6</v>
      </c>
      <c r="H72" s="43">
        <v>8.41</v>
      </c>
      <c r="I72" s="43">
        <v>22.52</v>
      </c>
      <c r="J72" s="43">
        <v>167.25</v>
      </c>
      <c r="K72" s="44">
        <v>95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75</v>
      </c>
      <c r="F73" s="43">
        <v>77</v>
      </c>
      <c r="G73" s="43">
        <v>7.77</v>
      </c>
      <c r="H73" s="43">
        <v>17.78</v>
      </c>
      <c r="I73" s="43">
        <v>0.98</v>
      </c>
      <c r="J73" s="43">
        <v>197.4</v>
      </c>
      <c r="K73" s="44">
        <v>243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74</v>
      </c>
      <c r="F74" s="43">
        <v>200</v>
      </c>
      <c r="G74" s="43">
        <v>5.42</v>
      </c>
      <c r="H74" s="43">
        <v>4.84</v>
      </c>
      <c r="I74" s="43">
        <v>34.57</v>
      </c>
      <c r="J74" s="43">
        <v>203.66</v>
      </c>
      <c r="K74" s="44">
        <v>309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40</v>
      </c>
      <c r="F75" s="43">
        <v>200</v>
      </c>
      <c r="G75" s="43">
        <v>0</v>
      </c>
      <c r="H75" s="43">
        <v>0</v>
      </c>
      <c r="I75" s="43">
        <v>15.3</v>
      </c>
      <c r="J75" s="43">
        <v>49.6</v>
      </c>
      <c r="K75" s="44">
        <v>678</v>
      </c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100</v>
      </c>
      <c r="G77" s="43">
        <v>2.2999999999999998</v>
      </c>
      <c r="H77" s="43">
        <v>0.3</v>
      </c>
      <c r="I77" s="43">
        <v>11.5</v>
      </c>
      <c r="J77" s="43">
        <v>57.9</v>
      </c>
      <c r="K77" s="44">
        <v>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777</v>
      </c>
      <c r="G80" s="19">
        <f t="shared" ref="G80" si="34">SUM(G71:G79)</f>
        <v>24.09</v>
      </c>
      <c r="H80" s="19">
        <f t="shared" ref="H80" si="35">SUM(H71:H79)</f>
        <v>31.330000000000002</v>
      </c>
      <c r="I80" s="19">
        <f t="shared" ref="I80" si="36">SUM(I71:I79)</f>
        <v>84.87</v>
      </c>
      <c r="J80" s="19">
        <f t="shared" ref="J80:L80" si="37">SUM(J71:J79)</f>
        <v>675.81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1292</v>
      </c>
      <c r="G81" s="32">
        <f t="shared" ref="G81" si="38">G70+G80</f>
        <v>45.46</v>
      </c>
      <c r="H81" s="32">
        <f t="shared" ref="H81" si="39">H70+H80</f>
        <v>53.69</v>
      </c>
      <c r="I81" s="32">
        <f t="shared" ref="I81" si="40">I70+I80</f>
        <v>154.28</v>
      </c>
      <c r="J81" s="32">
        <f t="shared" ref="J81:L81" si="41">J70+J80</f>
        <v>1240.71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49</v>
      </c>
      <c r="F82" s="40">
        <v>150</v>
      </c>
      <c r="G82" s="40">
        <v>3.26</v>
      </c>
      <c r="H82" s="40">
        <v>9.6199999999999992</v>
      </c>
      <c r="I82" s="40">
        <v>18.89</v>
      </c>
      <c r="J82" s="40">
        <v>181.5</v>
      </c>
      <c r="K82" s="41">
        <v>128</v>
      </c>
      <c r="L82" s="40"/>
    </row>
    <row r="83" spans="1:12" ht="15" x14ac:dyDescent="0.25">
      <c r="A83" s="23"/>
      <c r="B83" s="15"/>
      <c r="C83" s="11"/>
      <c r="D83" s="6"/>
      <c r="E83" s="42" t="s">
        <v>48</v>
      </c>
      <c r="F83" s="43">
        <v>77</v>
      </c>
      <c r="G83" s="43">
        <v>7.77</v>
      </c>
      <c r="H83" s="43">
        <v>17.78</v>
      </c>
      <c r="I83" s="43">
        <v>0.98</v>
      </c>
      <c r="J83" s="43">
        <v>197.4</v>
      </c>
      <c r="K83" s="44">
        <v>243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54</v>
      </c>
      <c r="F84" s="43">
        <v>200</v>
      </c>
      <c r="G84" s="43">
        <v>1</v>
      </c>
      <c r="H84" s="43">
        <v>0.2</v>
      </c>
      <c r="I84" s="43">
        <v>19.8</v>
      </c>
      <c r="J84" s="43">
        <v>86</v>
      </c>
      <c r="K84" s="44">
        <v>442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50</v>
      </c>
      <c r="G85" s="43">
        <v>3.8</v>
      </c>
      <c r="H85" s="43">
        <v>0.5</v>
      </c>
      <c r="I85" s="43">
        <v>19.170000000000002</v>
      </c>
      <c r="J85" s="43">
        <v>96.5</v>
      </c>
      <c r="K85" s="44">
        <v>108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52</v>
      </c>
      <c r="F87" s="43">
        <v>60</v>
      </c>
      <c r="G87" s="43">
        <v>0.5</v>
      </c>
      <c r="H87" s="43">
        <v>0</v>
      </c>
      <c r="I87" s="43">
        <v>1.8</v>
      </c>
      <c r="J87" s="43">
        <v>9.1</v>
      </c>
      <c r="K87" s="44" t="s">
        <v>55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537</v>
      </c>
      <c r="G89" s="19">
        <f t="shared" ref="G89" si="42">SUM(G82:G88)</f>
        <v>16.329999999999998</v>
      </c>
      <c r="H89" s="19">
        <f t="shared" ref="H89" si="43">SUM(H82:H88)</f>
        <v>28.099999999999998</v>
      </c>
      <c r="I89" s="19">
        <f t="shared" ref="I89" si="44">SUM(I82:I88)</f>
        <v>60.64</v>
      </c>
      <c r="J89" s="19">
        <f t="shared" ref="J89:L89" si="45">SUM(J82:J88)</f>
        <v>570.5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76</v>
      </c>
      <c r="F91" s="43">
        <v>200</v>
      </c>
      <c r="G91" s="43">
        <v>4.2</v>
      </c>
      <c r="H91" s="43">
        <v>4.3</v>
      </c>
      <c r="I91" s="43">
        <v>16.13</v>
      </c>
      <c r="J91" s="43">
        <v>120.24</v>
      </c>
      <c r="K91" s="44">
        <v>103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78</v>
      </c>
      <c r="F92" s="43">
        <v>60</v>
      </c>
      <c r="G92" s="43">
        <v>11.18</v>
      </c>
      <c r="H92" s="43">
        <v>12.53</v>
      </c>
      <c r="I92" s="43">
        <v>14.63</v>
      </c>
      <c r="J92" s="43">
        <v>216</v>
      </c>
      <c r="K92" s="44" t="s">
        <v>55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77</v>
      </c>
      <c r="F93" s="43">
        <v>150</v>
      </c>
      <c r="G93" s="43">
        <v>3.6</v>
      </c>
      <c r="H93" s="43">
        <v>4.71</v>
      </c>
      <c r="I93" s="43">
        <v>37.72</v>
      </c>
      <c r="J93" s="43">
        <v>207.68</v>
      </c>
      <c r="K93" s="44">
        <v>305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44</v>
      </c>
      <c r="F94" s="43">
        <v>200</v>
      </c>
      <c r="G94" s="43">
        <v>0.45</v>
      </c>
      <c r="H94" s="43">
        <v>0</v>
      </c>
      <c r="I94" s="43">
        <v>7.82</v>
      </c>
      <c r="J94" s="43">
        <v>32.619999999999997</v>
      </c>
      <c r="K94" s="44">
        <v>378</v>
      </c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45</v>
      </c>
      <c r="F96" s="43">
        <v>100</v>
      </c>
      <c r="G96" s="43">
        <v>2.2999999999999998</v>
      </c>
      <c r="H96" s="43">
        <v>0.3</v>
      </c>
      <c r="I96" s="43">
        <v>11.5</v>
      </c>
      <c r="J96" s="43">
        <v>57.9</v>
      </c>
      <c r="K96" s="44">
        <v>1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6">SUM(G90:G98)</f>
        <v>21.73</v>
      </c>
      <c r="H99" s="19">
        <f t="shared" ref="H99" si="47">SUM(H90:H98)</f>
        <v>21.84</v>
      </c>
      <c r="I99" s="19">
        <f t="shared" ref="I99" si="48">SUM(I90:I98)</f>
        <v>87.799999999999983</v>
      </c>
      <c r="J99" s="19">
        <f t="shared" ref="J99:L99" si="49">SUM(J90:J98)</f>
        <v>634.44000000000005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1247</v>
      </c>
      <c r="G100" s="32">
        <f t="shared" ref="G100" si="50">G89+G99</f>
        <v>38.06</v>
      </c>
      <c r="H100" s="32">
        <f t="shared" ref="H100" si="51">H89+H99</f>
        <v>49.94</v>
      </c>
      <c r="I100" s="32">
        <f t="shared" ref="I100" si="52">I89+I99</f>
        <v>148.44</v>
      </c>
      <c r="J100" s="32">
        <f t="shared" ref="J100:L100" si="53">J89+J99</f>
        <v>1204.94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79</v>
      </c>
      <c r="F101" s="40">
        <v>200</v>
      </c>
      <c r="G101" s="40">
        <v>6.2</v>
      </c>
      <c r="H101" s="40">
        <v>10</v>
      </c>
      <c r="I101" s="40">
        <v>26.8</v>
      </c>
      <c r="J101" s="40">
        <v>224</v>
      </c>
      <c r="K101" s="41">
        <v>190</v>
      </c>
      <c r="L101" s="40"/>
    </row>
    <row r="102" spans="1:12" ht="15" x14ac:dyDescent="0.25">
      <c r="A102" s="23"/>
      <c r="B102" s="15"/>
      <c r="C102" s="11"/>
      <c r="D102" s="6"/>
      <c r="E102" s="42" t="s">
        <v>53</v>
      </c>
      <c r="F102" s="43">
        <v>100</v>
      </c>
      <c r="G102" s="43">
        <v>8.1999999999999993</v>
      </c>
      <c r="H102" s="43">
        <v>6.15</v>
      </c>
      <c r="I102" s="43">
        <v>2.5</v>
      </c>
      <c r="J102" s="43">
        <v>98.25</v>
      </c>
      <c r="K102" s="44" t="s">
        <v>56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44</v>
      </c>
      <c r="F103" s="43">
        <v>200</v>
      </c>
      <c r="G103" s="43">
        <v>0.45</v>
      </c>
      <c r="H103" s="43">
        <v>0</v>
      </c>
      <c r="I103" s="43">
        <v>7.82</v>
      </c>
      <c r="J103" s="43">
        <v>32.619999999999997</v>
      </c>
      <c r="K103" s="44">
        <v>378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50</v>
      </c>
      <c r="G104" s="43">
        <v>3.8</v>
      </c>
      <c r="H104" s="43">
        <v>0.5</v>
      </c>
      <c r="I104" s="43">
        <v>19.170000000000002</v>
      </c>
      <c r="J104" s="43">
        <v>96.5</v>
      </c>
      <c r="K104" s="44">
        <v>108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/>
      <c r="E106" s="42" t="s">
        <v>42</v>
      </c>
      <c r="F106" s="43">
        <v>10</v>
      </c>
      <c r="G106" s="43">
        <v>0.1</v>
      </c>
      <c r="H106" s="43">
        <v>8.3000000000000007</v>
      </c>
      <c r="I106" s="43">
        <v>0.1</v>
      </c>
      <c r="J106" s="43">
        <v>74.900000000000006</v>
      </c>
      <c r="K106" s="44" t="s">
        <v>57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 t="shared" ref="G108:J108" si="54">SUM(G101:G107)</f>
        <v>18.75</v>
      </c>
      <c r="H108" s="19">
        <f t="shared" si="54"/>
        <v>24.95</v>
      </c>
      <c r="I108" s="19">
        <f t="shared" si="54"/>
        <v>56.390000000000008</v>
      </c>
      <c r="J108" s="19">
        <f t="shared" si="54"/>
        <v>526.27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26</v>
      </c>
      <c r="E110" s="42" t="s">
        <v>68</v>
      </c>
      <c r="F110" s="43">
        <v>200</v>
      </c>
      <c r="G110" s="43">
        <v>7.54</v>
      </c>
      <c r="H110" s="43">
        <v>6.65</v>
      </c>
      <c r="I110" s="43">
        <v>15.19</v>
      </c>
      <c r="J110" s="43">
        <v>150.88999999999999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27</v>
      </c>
      <c r="E111" s="39" t="s">
        <v>74</v>
      </c>
      <c r="F111" s="40">
        <v>200</v>
      </c>
      <c r="G111" s="40">
        <v>5.42</v>
      </c>
      <c r="H111" s="40">
        <v>4.84</v>
      </c>
      <c r="I111" s="40">
        <v>34.57</v>
      </c>
      <c r="J111" s="40">
        <v>203.66</v>
      </c>
      <c r="K111" s="41">
        <v>309</v>
      </c>
      <c r="L111" s="40"/>
    </row>
    <row r="112" spans="1:12" ht="15" x14ac:dyDescent="0.25">
      <c r="A112" s="23"/>
      <c r="B112" s="15"/>
      <c r="C112" s="11"/>
      <c r="D112" s="7" t="s">
        <v>28</v>
      </c>
      <c r="E112" s="42" t="s">
        <v>69</v>
      </c>
      <c r="F112" s="43">
        <v>100</v>
      </c>
      <c r="G112" s="43">
        <v>14.55</v>
      </c>
      <c r="H112" s="43">
        <v>16.79</v>
      </c>
      <c r="I112" s="43">
        <v>2.89</v>
      </c>
      <c r="J112" s="43">
        <v>221</v>
      </c>
      <c r="K112" s="44">
        <v>260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44</v>
      </c>
      <c r="F113" s="43">
        <v>200</v>
      </c>
      <c r="G113" s="43">
        <v>0.45</v>
      </c>
      <c r="H113" s="43">
        <v>0</v>
      </c>
      <c r="I113" s="43">
        <v>7.82</v>
      </c>
      <c r="J113" s="43">
        <v>32.619999999999997</v>
      </c>
      <c r="K113" s="44">
        <v>378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45</v>
      </c>
      <c r="F115" s="43">
        <v>100</v>
      </c>
      <c r="G115" s="43">
        <v>2.2999999999999998</v>
      </c>
      <c r="H115" s="43">
        <v>0.3</v>
      </c>
      <c r="I115" s="43">
        <v>11.5</v>
      </c>
      <c r="J115" s="43">
        <v>57.9</v>
      </c>
      <c r="K115" s="44">
        <v>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6">SUM(G109:G117)</f>
        <v>30.26</v>
      </c>
      <c r="H118" s="19">
        <f t="shared" si="56"/>
        <v>28.580000000000002</v>
      </c>
      <c r="I118" s="19">
        <f t="shared" si="56"/>
        <v>71.97</v>
      </c>
      <c r="J118" s="19">
        <f t="shared" si="56"/>
        <v>666.06999999999994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1360</v>
      </c>
      <c r="G119" s="32">
        <f t="shared" ref="G119" si="58">G108+G118</f>
        <v>49.010000000000005</v>
      </c>
      <c r="H119" s="32">
        <f t="shared" ref="H119" si="59">H108+H118</f>
        <v>53.53</v>
      </c>
      <c r="I119" s="32">
        <f t="shared" ref="I119" si="60">I108+I118</f>
        <v>128.36000000000001</v>
      </c>
      <c r="J119" s="32">
        <f t="shared" ref="J119:L119" si="61">J108+J118</f>
        <v>1192.3399999999999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64</v>
      </c>
      <c r="F120" s="40">
        <v>200</v>
      </c>
      <c r="G120" s="40">
        <v>19.98</v>
      </c>
      <c r="H120" s="40">
        <v>17.420000000000002</v>
      </c>
      <c r="I120" s="40">
        <v>36.369999999999997</v>
      </c>
      <c r="J120" s="40">
        <v>385.4</v>
      </c>
      <c r="K120" s="41" t="s">
        <v>56</v>
      </c>
      <c r="L120" s="40"/>
    </row>
    <row r="121" spans="1:12" ht="15" x14ac:dyDescent="0.25">
      <c r="A121" s="14"/>
      <c r="B121" s="15"/>
      <c r="C121" s="11"/>
      <c r="D121" s="6"/>
      <c r="E121" s="42" t="s">
        <v>46</v>
      </c>
      <c r="F121" s="43">
        <v>30</v>
      </c>
      <c r="G121" s="43">
        <v>2</v>
      </c>
      <c r="H121" s="43">
        <v>2.2000000000000002</v>
      </c>
      <c r="I121" s="43">
        <v>15.3</v>
      </c>
      <c r="J121" s="43">
        <v>89.5</v>
      </c>
      <c r="K121" s="44" t="s">
        <v>56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50</v>
      </c>
      <c r="F122" s="43">
        <v>200</v>
      </c>
      <c r="G122" s="43">
        <v>0</v>
      </c>
      <c r="H122" s="43">
        <v>0</v>
      </c>
      <c r="I122" s="43">
        <v>19.36</v>
      </c>
      <c r="J122" s="43">
        <v>77.41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41</v>
      </c>
      <c r="F123" s="43">
        <v>50</v>
      </c>
      <c r="G123" s="43">
        <v>3.8</v>
      </c>
      <c r="H123" s="43">
        <v>0.5</v>
      </c>
      <c r="I123" s="43">
        <v>19.170000000000002</v>
      </c>
      <c r="J123" s="43">
        <v>96.5</v>
      </c>
      <c r="K123" s="44">
        <v>108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67</v>
      </c>
      <c r="F124" s="43">
        <v>135</v>
      </c>
      <c r="G124" s="43">
        <v>0.8</v>
      </c>
      <c r="H124" s="43">
        <v>0.2</v>
      </c>
      <c r="I124" s="43">
        <v>7.49</v>
      </c>
      <c r="J124" s="43">
        <v>37.96</v>
      </c>
      <c r="K124" s="44" t="s">
        <v>47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615</v>
      </c>
      <c r="G127" s="19">
        <f t="shared" ref="G127:J127" si="62">SUM(G120:G126)</f>
        <v>26.580000000000002</v>
      </c>
      <c r="H127" s="19">
        <f t="shared" si="62"/>
        <v>20.32</v>
      </c>
      <c r="I127" s="19">
        <f t="shared" si="62"/>
        <v>97.69</v>
      </c>
      <c r="J127" s="19">
        <f t="shared" si="62"/>
        <v>686.77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80</v>
      </c>
      <c r="F129" s="43">
        <v>200</v>
      </c>
      <c r="G129" s="43">
        <v>4.55</v>
      </c>
      <c r="H129" s="43">
        <v>6.98</v>
      </c>
      <c r="I129" s="43">
        <v>13.13</v>
      </c>
      <c r="J129" s="43">
        <v>133.97999999999999</v>
      </c>
      <c r="K129" s="44">
        <v>96</v>
      </c>
      <c r="L129" s="43"/>
    </row>
    <row r="130" spans="1:12" ht="15.75" thickBot="1" x14ac:dyDescent="0.3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8.1999999999999993</v>
      </c>
      <c r="H130" s="43">
        <v>6.15</v>
      </c>
      <c r="I130" s="43">
        <v>2.5</v>
      </c>
      <c r="J130" s="43">
        <v>98.25</v>
      </c>
      <c r="K130" s="44" t="s">
        <v>56</v>
      </c>
      <c r="L130" s="43"/>
    </row>
    <row r="131" spans="1:12" ht="15" x14ac:dyDescent="0.25">
      <c r="A131" s="14"/>
      <c r="B131" s="15"/>
      <c r="C131" s="11"/>
      <c r="D131" s="7" t="s">
        <v>28</v>
      </c>
      <c r="E131" s="39" t="s">
        <v>49</v>
      </c>
      <c r="F131" s="40">
        <v>150</v>
      </c>
      <c r="G131" s="43">
        <v>3.26</v>
      </c>
      <c r="H131" s="43">
        <v>9.6199999999999992</v>
      </c>
      <c r="I131" s="43">
        <v>18.89</v>
      </c>
      <c r="J131" s="43">
        <v>181.5</v>
      </c>
      <c r="K131" s="43">
        <v>128</v>
      </c>
      <c r="L131" s="44"/>
    </row>
    <row r="132" spans="1:12" ht="15" x14ac:dyDescent="0.25">
      <c r="A132" s="14"/>
      <c r="B132" s="15"/>
      <c r="C132" s="11"/>
      <c r="D132" s="7" t="s">
        <v>29</v>
      </c>
      <c r="E132" s="42" t="s">
        <v>44</v>
      </c>
      <c r="F132" s="43">
        <v>200</v>
      </c>
      <c r="G132" s="43">
        <v>0.45</v>
      </c>
      <c r="H132" s="43">
        <v>0</v>
      </c>
      <c r="I132" s="43">
        <v>7.82</v>
      </c>
      <c r="J132" s="43">
        <v>32.619999999999997</v>
      </c>
      <c r="K132" s="44">
        <v>378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45</v>
      </c>
      <c r="F134" s="43">
        <v>100</v>
      </c>
      <c r="G134" s="43">
        <v>2.2999999999999998</v>
      </c>
      <c r="H134" s="43">
        <v>0.3</v>
      </c>
      <c r="I134" s="43">
        <v>11.5</v>
      </c>
      <c r="J134" s="43">
        <v>57.9</v>
      </c>
      <c r="K134" s="44">
        <v>1</v>
      </c>
      <c r="L134" s="43"/>
    </row>
    <row r="135" spans="1:12" ht="15" x14ac:dyDescent="0.25">
      <c r="A135" s="14"/>
      <c r="B135" s="15"/>
      <c r="C135" s="11"/>
      <c r="D135" s="6"/>
      <c r="E135" s="42" t="s">
        <v>59</v>
      </c>
      <c r="F135" s="43">
        <v>20</v>
      </c>
      <c r="G135" s="43">
        <v>2.4300000000000002</v>
      </c>
      <c r="H135" s="43">
        <v>5.58</v>
      </c>
      <c r="I135" s="43">
        <v>24.93</v>
      </c>
      <c r="J135" s="43">
        <v>136.5</v>
      </c>
      <c r="K135" s="44" t="s">
        <v>56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770</v>
      </c>
      <c r="G137" s="19">
        <f t="shared" ref="G137:J137" si="64">SUM(G128:G136)</f>
        <v>21.189999999999998</v>
      </c>
      <c r="H137" s="19">
        <f t="shared" si="64"/>
        <v>28.630000000000003</v>
      </c>
      <c r="I137" s="19">
        <f t="shared" si="64"/>
        <v>78.77000000000001</v>
      </c>
      <c r="J137" s="19">
        <f t="shared" si="64"/>
        <v>640.75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1385</v>
      </c>
      <c r="G138" s="32">
        <f t="shared" ref="G138" si="66">G127+G137</f>
        <v>47.769999999999996</v>
      </c>
      <c r="H138" s="32">
        <f t="shared" ref="H138" si="67">H127+H137</f>
        <v>48.95</v>
      </c>
      <c r="I138" s="32">
        <f t="shared" ref="I138" si="68">I127+I137</f>
        <v>176.46</v>
      </c>
      <c r="J138" s="32">
        <f t="shared" ref="J138:L138" si="69">J127+J137</f>
        <v>1327.52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49</v>
      </c>
      <c r="F139" s="40">
        <v>150</v>
      </c>
      <c r="G139" s="40">
        <v>3.26</v>
      </c>
      <c r="H139" s="40">
        <v>9.6199999999999992</v>
      </c>
      <c r="I139" s="40">
        <v>18.89</v>
      </c>
      <c r="J139" s="40">
        <v>181.5</v>
      </c>
      <c r="K139" s="41">
        <v>128</v>
      </c>
      <c r="L139" s="40"/>
    </row>
    <row r="140" spans="1:12" ht="15" x14ac:dyDescent="0.25">
      <c r="A140" s="23"/>
      <c r="B140" s="15"/>
      <c r="C140" s="11"/>
      <c r="D140" s="6"/>
      <c r="E140" s="42" t="s">
        <v>81</v>
      </c>
      <c r="F140" s="43">
        <v>100</v>
      </c>
      <c r="G140" s="43">
        <v>20.88</v>
      </c>
      <c r="H140" s="43">
        <v>27.61</v>
      </c>
      <c r="I140" s="43">
        <v>0.32</v>
      </c>
      <c r="J140" s="43">
        <v>332.72</v>
      </c>
      <c r="K140" s="44">
        <v>288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0.45</v>
      </c>
      <c r="H141" s="43">
        <v>0</v>
      </c>
      <c r="I141" s="43">
        <v>7.82</v>
      </c>
      <c r="J141" s="43">
        <v>32.619999999999997</v>
      </c>
      <c r="K141" s="44">
        <v>378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41</v>
      </c>
      <c r="F142" s="43">
        <v>50</v>
      </c>
      <c r="G142" s="43">
        <v>3.8</v>
      </c>
      <c r="H142" s="43">
        <v>0.5</v>
      </c>
      <c r="I142" s="43">
        <v>19.170000000000002</v>
      </c>
      <c r="J142" s="43">
        <v>96.5</v>
      </c>
      <c r="K142" s="44">
        <v>108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52</v>
      </c>
      <c r="F144" s="43">
        <v>60</v>
      </c>
      <c r="G144" s="43">
        <v>0.5</v>
      </c>
      <c r="H144" s="43">
        <v>0</v>
      </c>
      <c r="I144" s="43">
        <v>1.8</v>
      </c>
      <c r="J144" s="43">
        <v>9.1</v>
      </c>
      <c r="K144" s="44" t="s">
        <v>55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28.89</v>
      </c>
      <c r="H146" s="19">
        <f t="shared" si="70"/>
        <v>37.729999999999997</v>
      </c>
      <c r="I146" s="19">
        <f t="shared" si="70"/>
        <v>48</v>
      </c>
      <c r="J146" s="19">
        <f t="shared" si="70"/>
        <v>652.44000000000005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82</v>
      </c>
      <c r="F148" s="43">
        <v>250</v>
      </c>
      <c r="G148" s="43">
        <v>2</v>
      </c>
      <c r="H148" s="43">
        <v>1.4</v>
      </c>
      <c r="I148" s="43">
        <v>18.8</v>
      </c>
      <c r="J148" s="43">
        <v>84</v>
      </c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58</v>
      </c>
      <c r="F149" s="43">
        <v>200</v>
      </c>
      <c r="G149" s="43">
        <v>12.41</v>
      </c>
      <c r="H149" s="43">
        <v>8.5</v>
      </c>
      <c r="I149" s="43">
        <v>53.04</v>
      </c>
      <c r="J149" s="43">
        <v>326.69</v>
      </c>
      <c r="K149" s="44">
        <v>204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44</v>
      </c>
      <c r="F151" s="43">
        <v>200</v>
      </c>
      <c r="G151" s="43">
        <v>0.45</v>
      </c>
      <c r="H151" s="43">
        <v>0</v>
      </c>
      <c r="I151" s="43">
        <v>7.82</v>
      </c>
      <c r="J151" s="43">
        <v>32.619999999999997</v>
      </c>
      <c r="K151" s="44">
        <v>378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45</v>
      </c>
      <c r="F153" s="43">
        <v>100</v>
      </c>
      <c r="G153" s="43">
        <v>2.2999999999999998</v>
      </c>
      <c r="H153" s="43">
        <v>0.3</v>
      </c>
      <c r="I153" s="43">
        <v>11.5</v>
      </c>
      <c r="J153" s="43">
        <v>57.9</v>
      </c>
      <c r="K153" s="44">
        <v>1</v>
      </c>
      <c r="L153" s="43"/>
    </row>
    <row r="154" spans="1:12" ht="15" x14ac:dyDescent="0.25">
      <c r="A154" s="23"/>
      <c r="B154" s="15"/>
      <c r="C154" s="11"/>
      <c r="D154" s="6"/>
      <c r="E154" s="42" t="s">
        <v>59</v>
      </c>
      <c r="F154" s="43">
        <v>20</v>
      </c>
      <c r="G154" s="43">
        <v>2.4300000000000002</v>
      </c>
      <c r="H154" s="43">
        <v>5.58</v>
      </c>
      <c r="I154" s="43">
        <v>24.93</v>
      </c>
      <c r="J154" s="43">
        <v>136.5</v>
      </c>
      <c r="K154" s="44" t="s">
        <v>56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72">SUM(G147:G155)</f>
        <v>19.59</v>
      </c>
      <c r="H156" s="19">
        <f t="shared" si="72"/>
        <v>15.780000000000001</v>
      </c>
      <c r="I156" s="19">
        <f t="shared" si="72"/>
        <v>116.09</v>
      </c>
      <c r="J156" s="19">
        <f t="shared" si="72"/>
        <v>637.71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1330</v>
      </c>
      <c r="G157" s="32">
        <f t="shared" ref="G157" si="74">G146+G156</f>
        <v>48.480000000000004</v>
      </c>
      <c r="H157" s="32">
        <f t="shared" ref="H157" si="75">H146+H156</f>
        <v>53.51</v>
      </c>
      <c r="I157" s="32">
        <f t="shared" ref="I157" si="76">I146+I156</f>
        <v>164.09</v>
      </c>
      <c r="J157" s="32">
        <f t="shared" ref="J157:L157" si="77">J146+J156</f>
        <v>1290.1500000000001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69</v>
      </c>
      <c r="F158" s="40">
        <v>100</v>
      </c>
      <c r="G158" s="40">
        <v>14.55</v>
      </c>
      <c r="H158" s="40">
        <v>16.79</v>
      </c>
      <c r="I158" s="40">
        <v>2.89</v>
      </c>
      <c r="J158" s="40">
        <v>221</v>
      </c>
      <c r="K158" s="41">
        <v>260</v>
      </c>
      <c r="L158" s="40"/>
    </row>
    <row r="159" spans="1:12" ht="15" x14ac:dyDescent="0.25">
      <c r="A159" s="23"/>
      <c r="B159" s="15"/>
      <c r="C159" s="11"/>
      <c r="D159" s="6"/>
      <c r="E159" s="42" t="s">
        <v>43</v>
      </c>
      <c r="F159" s="43">
        <v>150</v>
      </c>
      <c r="G159" s="43">
        <v>3.6</v>
      </c>
      <c r="H159" s="43">
        <v>4.5999999999999996</v>
      </c>
      <c r="I159" s="43">
        <v>37.700000000000003</v>
      </c>
      <c r="J159" s="43">
        <v>206</v>
      </c>
      <c r="K159" s="44">
        <v>323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54</v>
      </c>
      <c r="F160" s="43">
        <v>200</v>
      </c>
      <c r="G160" s="43">
        <v>1</v>
      </c>
      <c r="H160" s="43">
        <v>0.2</v>
      </c>
      <c r="I160" s="43">
        <v>19.8</v>
      </c>
      <c r="J160" s="43">
        <v>86</v>
      </c>
      <c r="K160" s="44">
        <v>442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50</v>
      </c>
      <c r="G161" s="43">
        <v>3.8</v>
      </c>
      <c r="H161" s="43">
        <v>0.5</v>
      </c>
      <c r="I161" s="43">
        <v>19.170000000000002</v>
      </c>
      <c r="J161" s="43">
        <v>96.5</v>
      </c>
      <c r="K161" s="44">
        <v>108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72</v>
      </c>
      <c r="F163" s="43">
        <v>15</v>
      </c>
      <c r="G163" s="43">
        <v>2.2999999999999998</v>
      </c>
      <c r="H163" s="43">
        <v>3</v>
      </c>
      <c r="I163" s="43">
        <v>0</v>
      </c>
      <c r="J163" s="43">
        <v>35.799999999999997</v>
      </c>
      <c r="K163" s="44">
        <v>15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25.250000000000004</v>
      </c>
      <c r="H165" s="19">
        <f t="shared" si="78"/>
        <v>25.09</v>
      </c>
      <c r="I165" s="19">
        <f t="shared" si="78"/>
        <v>79.56</v>
      </c>
      <c r="J165" s="19">
        <f t="shared" si="78"/>
        <v>645.29999999999995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76</v>
      </c>
      <c r="F167" s="43">
        <v>200</v>
      </c>
      <c r="G167" s="43">
        <v>4.2</v>
      </c>
      <c r="H167" s="43">
        <v>4.3</v>
      </c>
      <c r="I167" s="43">
        <v>16.13</v>
      </c>
      <c r="J167" s="43">
        <v>120.24</v>
      </c>
      <c r="K167" s="44">
        <v>103</v>
      </c>
      <c r="L167" s="43"/>
    </row>
    <row r="168" spans="1:12" ht="15.75" thickBot="1" x14ac:dyDescent="0.3">
      <c r="A168" s="23"/>
      <c r="B168" s="15"/>
      <c r="C168" s="11"/>
      <c r="D168" s="7" t="s">
        <v>27</v>
      </c>
      <c r="E168" s="42" t="s">
        <v>48</v>
      </c>
      <c r="F168" s="43">
        <v>77</v>
      </c>
      <c r="G168" s="43">
        <v>7.77</v>
      </c>
      <c r="H168" s="43">
        <v>17.78</v>
      </c>
      <c r="I168" s="43">
        <v>0.98</v>
      </c>
      <c r="J168" s="43">
        <v>197.4</v>
      </c>
      <c r="K168" s="44">
        <v>243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83</v>
      </c>
      <c r="F169" s="40">
        <v>200</v>
      </c>
      <c r="G169" s="40">
        <v>4.13</v>
      </c>
      <c r="H169" s="40">
        <v>6.48</v>
      </c>
      <c r="I169" s="40">
        <v>18.850000000000001</v>
      </c>
      <c r="J169" s="40">
        <v>150.27000000000001</v>
      </c>
      <c r="K169" s="41">
        <v>321</v>
      </c>
      <c r="L169" s="40"/>
    </row>
    <row r="170" spans="1:12" ht="15" x14ac:dyDescent="0.25">
      <c r="A170" s="23"/>
      <c r="B170" s="15"/>
      <c r="C170" s="11"/>
      <c r="D170" s="7" t="s">
        <v>29</v>
      </c>
      <c r="E170" s="42" t="s">
        <v>50</v>
      </c>
      <c r="F170" s="43">
        <v>200</v>
      </c>
      <c r="G170" s="43">
        <v>0</v>
      </c>
      <c r="H170" s="43">
        <v>0</v>
      </c>
      <c r="I170" s="43">
        <v>19.36</v>
      </c>
      <c r="J170" s="43">
        <v>77.41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45</v>
      </c>
      <c r="F172" s="43">
        <v>100</v>
      </c>
      <c r="G172" s="43">
        <v>2.2999999999999998</v>
      </c>
      <c r="H172" s="43">
        <v>0.3</v>
      </c>
      <c r="I172" s="43">
        <v>11.5</v>
      </c>
      <c r="J172" s="43">
        <v>57.9</v>
      </c>
      <c r="K172" s="44">
        <v>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777</v>
      </c>
      <c r="G175" s="19">
        <f t="shared" ref="G175:J175" si="80">SUM(G166:G174)</f>
        <v>18.399999999999999</v>
      </c>
      <c r="H175" s="19">
        <f t="shared" si="80"/>
        <v>28.860000000000003</v>
      </c>
      <c r="I175" s="19">
        <f t="shared" si="80"/>
        <v>66.819999999999993</v>
      </c>
      <c r="J175" s="19">
        <f t="shared" si="80"/>
        <v>603.21999999999991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1292</v>
      </c>
      <c r="G176" s="32">
        <f t="shared" ref="G176" si="82">G165+G175</f>
        <v>43.650000000000006</v>
      </c>
      <c r="H176" s="32">
        <f t="shared" ref="H176" si="83">H165+H175</f>
        <v>53.95</v>
      </c>
      <c r="I176" s="32">
        <f t="shared" ref="I176" si="84">I165+I175</f>
        <v>146.38</v>
      </c>
      <c r="J176" s="32">
        <f t="shared" ref="J176:L176" si="85">J165+J175</f>
        <v>1248.52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58</v>
      </c>
      <c r="F177" s="40">
        <v>200</v>
      </c>
      <c r="G177" s="40">
        <v>12.41</v>
      </c>
      <c r="H177" s="40">
        <v>8.5</v>
      </c>
      <c r="I177" s="40">
        <v>53.04</v>
      </c>
      <c r="J177" s="40">
        <v>326.69</v>
      </c>
      <c r="K177" s="41">
        <v>204</v>
      </c>
      <c r="L177" s="40"/>
    </row>
    <row r="178" spans="1:12" ht="15" x14ac:dyDescent="0.25">
      <c r="A178" s="23"/>
      <c r="B178" s="15"/>
      <c r="C178" s="11"/>
      <c r="D178" s="6"/>
      <c r="E178" s="42" t="s">
        <v>71</v>
      </c>
      <c r="F178" s="43">
        <v>40</v>
      </c>
      <c r="G178" s="43">
        <v>5.08</v>
      </c>
      <c r="H178" s="43">
        <v>4.5999999999999996</v>
      </c>
      <c r="I178" s="43">
        <v>0.28000000000000003</v>
      </c>
      <c r="J178" s="43">
        <v>63</v>
      </c>
      <c r="K178" s="44">
        <v>209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84</v>
      </c>
      <c r="F179" s="43">
        <v>200</v>
      </c>
      <c r="G179" s="43">
        <v>1.5</v>
      </c>
      <c r="H179" s="43">
        <v>1.3</v>
      </c>
      <c r="I179" s="43">
        <v>22.4</v>
      </c>
      <c r="J179" s="43">
        <v>107</v>
      </c>
      <c r="K179" s="44">
        <v>432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41</v>
      </c>
      <c r="F180" s="43">
        <v>50</v>
      </c>
      <c r="G180" s="43">
        <v>3.8</v>
      </c>
      <c r="H180" s="43">
        <v>0.5</v>
      </c>
      <c r="I180" s="43">
        <v>19.170000000000002</v>
      </c>
      <c r="J180" s="43">
        <v>96.5</v>
      </c>
      <c r="K180" s="44">
        <v>108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"/>
      <c r="E182" s="42" t="s">
        <v>42</v>
      </c>
      <c r="F182" s="43">
        <v>10</v>
      </c>
      <c r="G182" s="43">
        <v>0.1</v>
      </c>
      <c r="H182" s="43">
        <v>8.3000000000000007</v>
      </c>
      <c r="I182" s="43">
        <v>0.1</v>
      </c>
      <c r="J182" s="43">
        <v>74.900000000000006</v>
      </c>
      <c r="K182" s="44" t="s">
        <v>57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22.890000000000004</v>
      </c>
      <c r="H184" s="19">
        <f t="shared" si="86"/>
        <v>23.200000000000003</v>
      </c>
      <c r="I184" s="19">
        <f t="shared" si="86"/>
        <v>94.99</v>
      </c>
      <c r="J184" s="19">
        <f t="shared" si="86"/>
        <v>668.09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66</v>
      </c>
      <c r="F186" s="43">
        <v>200</v>
      </c>
      <c r="G186" s="43">
        <v>4.8099999999999996</v>
      </c>
      <c r="H186" s="43">
        <v>7.79</v>
      </c>
      <c r="I186" s="43">
        <v>10.36</v>
      </c>
      <c r="J186" s="43">
        <v>131.33000000000001</v>
      </c>
      <c r="K186" s="44">
        <v>82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85</v>
      </c>
      <c r="F187" s="43">
        <v>60</v>
      </c>
      <c r="G187" s="43">
        <v>11.18</v>
      </c>
      <c r="H187" s="43">
        <v>12.53</v>
      </c>
      <c r="I187" s="43">
        <v>14.63</v>
      </c>
      <c r="J187" s="43">
        <v>216</v>
      </c>
      <c r="K187" s="44" t="s">
        <v>55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43</v>
      </c>
      <c r="F188" s="43">
        <v>150</v>
      </c>
      <c r="G188" s="43">
        <v>3.6</v>
      </c>
      <c r="H188" s="43">
        <v>4.5999999999999996</v>
      </c>
      <c r="I188" s="43">
        <v>37.700000000000003</v>
      </c>
      <c r="J188" s="43">
        <v>206</v>
      </c>
      <c r="K188" s="44">
        <v>323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44</v>
      </c>
      <c r="F189" s="43">
        <v>200</v>
      </c>
      <c r="G189" s="43">
        <v>0.45</v>
      </c>
      <c r="H189" s="43">
        <v>0</v>
      </c>
      <c r="I189" s="43">
        <v>7.82</v>
      </c>
      <c r="J189" s="43">
        <v>32.619999999999997</v>
      </c>
      <c r="K189" s="44">
        <v>378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100</v>
      </c>
      <c r="G191" s="43">
        <v>2.2999999999999998</v>
      </c>
      <c r="H191" s="43">
        <v>0.3</v>
      </c>
      <c r="I191" s="43">
        <v>11.5</v>
      </c>
      <c r="J191" s="43">
        <v>57.9</v>
      </c>
      <c r="K191" s="44">
        <v>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710</v>
      </c>
      <c r="G194" s="19">
        <f t="shared" ref="G194:J194" si="88">SUM(G185:G193)</f>
        <v>22.34</v>
      </c>
      <c r="H194" s="19">
        <f t="shared" si="88"/>
        <v>25.220000000000002</v>
      </c>
      <c r="I194" s="19">
        <f t="shared" si="88"/>
        <v>82.01</v>
      </c>
      <c r="J194" s="19">
        <f t="shared" si="88"/>
        <v>643.85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1210</v>
      </c>
      <c r="G195" s="32">
        <f t="shared" ref="G195" si="90">G184+G194</f>
        <v>45.230000000000004</v>
      </c>
      <c r="H195" s="32">
        <f t="shared" ref="H195" si="91">H184+H194</f>
        <v>48.42</v>
      </c>
      <c r="I195" s="32">
        <f t="shared" ref="I195" si="92">I184+I194</f>
        <v>177</v>
      </c>
      <c r="J195" s="32">
        <f t="shared" ref="J195:L195" si="93">J184+J194</f>
        <v>1311.94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44.367000000000004</v>
      </c>
      <c r="H196" s="34">
        <f t="shared" si="94"/>
        <v>51.009</v>
      </c>
      <c r="I196" s="34">
        <f t="shared" si="94"/>
        <v>157.58999999999997</v>
      </c>
      <c r="J196" s="34">
        <f t="shared" si="94"/>
        <v>1256.0910000000001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2023-10-24T05:47:30Z</cp:lastPrinted>
  <dcterms:created xsi:type="dcterms:W3CDTF">2022-05-16T14:23:56Z</dcterms:created>
  <dcterms:modified xsi:type="dcterms:W3CDTF">2024-08-26T10:36:47Z</dcterms:modified>
</cp:coreProperties>
</file>